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O:\FUND ACCOUNTANT\Outsourced\DB\Reports\Monthly Portfolio\2021-22\Mar 22\"/>
    </mc:Choice>
  </mc:AlternateContent>
  <bookViews>
    <workbookView xWindow="-105" yWindow="-105" windowWidth="19425" windowHeight="10425" tabRatio="1000"/>
  </bookViews>
  <sheets>
    <sheet name="Index" sheetId="1" r:id="rId1"/>
    <sheet name="AXIS100" sheetId="2" r:id="rId2"/>
    <sheet name="AXIS101" sheetId="3" r:id="rId3"/>
    <sheet name="AXIS102" sheetId="4" r:id="rId4"/>
    <sheet name="AXIS104" sheetId="5" r:id="rId5"/>
    <sheet name="AXISASD" sheetId="6" r:id="rId6"/>
    <sheet name="AXISBDF" sheetId="7" r:id="rId7"/>
    <sheet name="AXISBETF" sheetId="8" r:id="rId8"/>
    <sheet name="AXISCB1" sheetId="9" r:id="rId9"/>
    <sheet name="AXISCB4" sheetId="10" r:id="rId10"/>
    <sheet name="AXISCETF" sheetId="11" r:id="rId11"/>
    <sheet name="AXISCGF" sheetId="12" r:id="rId12"/>
    <sheet name="AXISCOF" sheetId="13" r:id="rId13"/>
    <sheet name="AXISCPSE" sheetId="14" r:id="rId14"/>
    <sheet name="AXISCSDL" sheetId="15" r:id="rId15"/>
    <sheet name="AXISDBF" sheetId="16" r:id="rId16"/>
    <sheet name="AXISDEF" sheetId="17" r:id="rId17"/>
    <sheet name="AXISEAF" sheetId="18" r:id="rId18"/>
    <sheet name="AXISEFOF" sheetId="19" r:id="rId19"/>
    <sheet name="AXISEHF" sheetId="20" r:id="rId20"/>
    <sheet name="AXISEQF" sheetId="21" r:id="rId21"/>
    <sheet name="AXISESF" sheetId="22" r:id="rId22"/>
    <sheet name="AXISESG" sheetId="23" r:id="rId23"/>
    <sheet name="AXISF25" sheetId="24" r:id="rId24"/>
    <sheet name="AXISFLO" sheetId="25" r:id="rId25"/>
    <sheet name="AXISGCE" sheetId="26" r:id="rId26"/>
    <sheet name="AXISGEA" sheetId="27" r:id="rId27"/>
    <sheet name="AXISGETF" sheetId="28" r:id="rId28"/>
    <sheet name="AXISGIF" sheetId="29" r:id="rId29"/>
    <sheet name="AXISGLD" sheetId="30" r:id="rId30"/>
    <sheet name="AXISGOF" sheetId="31" r:id="rId31"/>
    <sheet name="AXISHETF" sheetId="32" r:id="rId32"/>
    <sheet name="AXISIFD" sheetId="33" r:id="rId33"/>
    <sheet name="AXISIOF" sheetId="34" r:id="rId34"/>
    <sheet name="AXISISF" sheetId="35" r:id="rId35"/>
    <sheet name="AXISLFA" sheetId="36" r:id="rId36"/>
    <sheet name="AXISM10" sheetId="37" r:id="rId37"/>
    <sheet name="AXISMCF" sheetId="38" r:id="rId38"/>
    <sheet name="AXISMLC" sheetId="39" r:id="rId39"/>
    <sheet name="AXISMLF" sheetId="40" r:id="rId40"/>
    <sheet name="AXISMMF" sheetId="41" r:id="rId41"/>
    <sheet name="AXISN50" sheetId="42" r:id="rId42"/>
    <sheet name="AXISNETF" sheetId="43" r:id="rId43"/>
    <sheet name="AXISNIF" sheetId="44" r:id="rId44"/>
    <sheet name="AXISNM50" sheetId="45" r:id="rId45"/>
    <sheet name="AXISNNF" sheetId="46" r:id="rId46"/>
    <sheet name="AXISNS50" sheetId="47" r:id="rId47"/>
    <sheet name="AXISONF" sheetId="48" r:id="rId48"/>
    <sheet name="AXISQUA" sheetId="49" r:id="rId49"/>
    <sheet name="AXISRAP" sheetId="50" r:id="rId50"/>
    <sheet name="AXISRCP" sheetId="51" r:id="rId51"/>
    <sheet name="AXISRDP" sheetId="52" r:id="rId52"/>
    <sheet name="AXISSCF" sheetId="53" r:id="rId53"/>
    <sheet name="AXISSDL" sheetId="54" r:id="rId54"/>
    <sheet name="AXISSETF" sheetId="55" r:id="rId55"/>
    <sheet name="AXISSSF" sheetId="56" r:id="rId56"/>
    <sheet name="AXISSTF" sheetId="57" r:id="rId57"/>
    <sheet name="AXISTAA" sheetId="58" r:id="rId58"/>
    <sheet name="AXISTAF" sheetId="59" r:id="rId59"/>
    <sheet name="AXISTETF" sheetId="60" r:id="rId60"/>
    <sheet name="AXISTSF" sheetId="61" r:id="rId61"/>
    <sheet name="AXISUSF" sheetId="62" r:id="rId62"/>
    <sheet name="AXISVAL" sheetId="63" r:id="rId63"/>
  </sheets>
  <definedNames>
    <definedName name="_xlnm._FilterDatabase" localSheetId="0" hidden="1">Index!$A$1:$C$63</definedName>
    <definedName name="Index1">#REF!</definedName>
    <definedName name="JR_PAGE_ANCHOR_0_1" localSheetId="0">#REF!</definedName>
    <definedName name="JR_PAGE_ANCHOR_0_1">#REF!</definedName>
    <definedName name="JR_PAGE_ANCHOR_0_10">AXISCB4!$A$1</definedName>
    <definedName name="JR_PAGE_ANCHOR_0_11">AXISCETF!$A$1</definedName>
    <definedName name="JR_PAGE_ANCHOR_0_12">AXISCGF!$A$1</definedName>
    <definedName name="JR_PAGE_ANCHOR_0_13">AXISCOF!$A$1</definedName>
    <definedName name="JR_PAGE_ANCHOR_0_14">AXISCPSE!$A$1</definedName>
    <definedName name="JR_PAGE_ANCHOR_0_15">AXISCSDL!$A$1</definedName>
    <definedName name="JR_PAGE_ANCHOR_0_16">AXISDBF!$A$1</definedName>
    <definedName name="JR_PAGE_ANCHOR_0_17">AXISDEF!$A$1</definedName>
    <definedName name="JR_PAGE_ANCHOR_0_18">AXISEAF!$A$1</definedName>
    <definedName name="JR_PAGE_ANCHOR_0_19">AXISEFOF!$A$1</definedName>
    <definedName name="JR_PAGE_ANCHOR_0_2">AXIS100!$A$1</definedName>
    <definedName name="JR_PAGE_ANCHOR_0_20">AXISEHF!$A$1</definedName>
    <definedName name="JR_PAGE_ANCHOR_0_21">AXISEQF!$A$1</definedName>
    <definedName name="JR_PAGE_ANCHOR_0_22">AXISESF!$A$1</definedName>
    <definedName name="JR_PAGE_ANCHOR_0_23">AXISESG!$A$1</definedName>
    <definedName name="JR_PAGE_ANCHOR_0_24">AXISF25!$A$1</definedName>
    <definedName name="JR_PAGE_ANCHOR_0_25">AXISFLO!$A$1</definedName>
    <definedName name="JR_PAGE_ANCHOR_0_26">AXISGCE!$A$1</definedName>
    <definedName name="JR_PAGE_ANCHOR_0_27">AXISGEA!$A$1</definedName>
    <definedName name="JR_PAGE_ANCHOR_0_28">AXISGETF!$A$1</definedName>
    <definedName name="JR_PAGE_ANCHOR_0_29">AXISGIF!$A$1</definedName>
    <definedName name="JR_PAGE_ANCHOR_0_3">AXIS101!$A$1</definedName>
    <definedName name="JR_PAGE_ANCHOR_0_30">AXISGLD!$A$1</definedName>
    <definedName name="JR_PAGE_ANCHOR_0_31">AXISGOF!$A$1</definedName>
    <definedName name="JR_PAGE_ANCHOR_0_32">AXISHETF!$A$1</definedName>
    <definedName name="JR_PAGE_ANCHOR_0_33">AXISIFD!$A$1</definedName>
    <definedName name="JR_PAGE_ANCHOR_0_34">AXISIOF!$A$1</definedName>
    <definedName name="JR_PAGE_ANCHOR_0_35">AXISISF!$A$1</definedName>
    <definedName name="JR_PAGE_ANCHOR_0_36">AXISLFA!$A$1</definedName>
    <definedName name="JR_PAGE_ANCHOR_0_37" localSheetId="0">#REF!</definedName>
    <definedName name="JR_PAGE_ANCHOR_0_37">AXISM10!$A$1</definedName>
    <definedName name="JR_PAGE_ANCHOR_0_38">AXISMCF!$A$1</definedName>
    <definedName name="JR_PAGE_ANCHOR_0_39">AXISMLC!$A$1</definedName>
    <definedName name="JR_PAGE_ANCHOR_0_4">AXIS102!$A$1</definedName>
    <definedName name="JR_PAGE_ANCHOR_0_40" localSheetId="0">#REF!</definedName>
    <definedName name="JR_PAGE_ANCHOR_0_40">AXISMLF!$A$1</definedName>
    <definedName name="JR_PAGE_ANCHOR_0_41">AXISMMF!$A$1</definedName>
    <definedName name="JR_PAGE_ANCHOR_0_42">AXISN50!$A$1</definedName>
    <definedName name="JR_PAGE_ANCHOR_0_43">AXISNETF!$A$1</definedName>
    <definedName name="JR_PAGE_ANCHOR_0_44">AXISNIF!$A$1</definedName>
    <definedName name="JR_PAGE_ANCHOR_0_45">AXISNM50!$A$1</definedName>
    <definedName name="JR_PAGE_ANCHOR_0_46">AXISNNF!$A$1</definedName>
    <definedName name="JR_PAGE_ANCHOR_0_47">AXISNS50!$A$1</definedName>
    <definedName name="JR_PAGE_ANCHOR_0_48">AXISONF!$A$1</definedName>
    <definedName name="JR_PAGE_ANCHOR_0_49">AXISQUA!$A$1</definedName>
    <definedName name="JR_PAGE_ANCHOR_0_5">AXIS104!$A$1</definedName>
    <definedName name="JR_PAGE_ANCHOR_0_50">AXISRAP!$A$1</definedName>
    <definedName name="JR_PAGE_ANCHOR_0_51">AXISRCP!$A$1</definedName>
    <definedName name="JR_PAGE_ANCHOR_0_52">AXISRDP!$A$1</definedName>
    <definedName name="JR_PAGE_ANCHOR_0_53">AXISSCF!$A$1</definedName>
    <definedName name="JR_PAGE_ANCHOR_0_54">AXISSDL!$A$1</definedName>
    <definedName name="JR_PAGE_ANCHOR_0_55">AXISSETF!$A$1</definedName>
    <definedName name="JR_PAGE_ANCHOR_0_56">AXISSSF!$A$1</definedName>
    <definedName name="JR_PAGE_ANCHOR_0_57">AXISSTF!$A$1</definedName>
    <definedName name="JR_PAGE_ANCHOR_0_58">AXISTAA!$A$1</definedName>
    <definedName name="JR_PAGE_ANCHOR_0_59">AXISTAF!$A$1</definedName>
    <definedName name="JR_PAGE_ANCHOR_0_6">AXISASD!$A$1</definedName>
    <definedName name="JR_PAGE_ANCHOR_0_60">AXISTETF!$A$1</definedName>
    <definedName name="JR_PAGE_ANCHOR_0_61">AXISTSF!$A$1</definedName>
    <definedName name="JR_PAGE_ANCHOR_0_62">AXISUSF!$A$1</definedName>
    <definedName name="JR_PAGE_ANCHOR_0_63">AXISVAL!$A$1</definedName>
    <definedName name="JR_PAGE_ANCHOR_0_7">AXISBDF!$A$1</definedName>
    <definedName name="JR_PAGE_ANCHOR_0_8">AXISBETF!$A$1</definedName>
    <definedName name="JR_PAGE_ANCHOR_0_9">AXISCB1!$A$1</definedName>
    <definedName name="Z_27B31501_E376_4D4E_8431_FEC010863767_.wvu.FilterData" localSheetId="0" hidden="1">Index!$A$1:$D$62</definedName>
    <definedName name="Z_926E5564_FC9E_4064_AF39_1177863EC731_.wvu.FilterData" localSheetId="0" hidden="1">Index!$A$1:$D$62</definedName>
  </definedNames>
  <calcPr calcId="162913"/>
  <customWorkbookViews>
    <customWorkbookView name="HI - Personal View" guid="{27B31501-E376-4D4E-8431-FEC010863767}" mergeInterval="0" personalView="1" maximized="1" xWindow="-8" yWindow="-8" windowWidth="1382" windowHeight="744" tabRatio="792" activeSheetId="45"/>
  </customWorkbookViews>
</workbook>
</file>

<file path=xl/calcChain.xml><?xml version="1.0" encoding="utf-8"?>
<calcChain xmlns="http://schemas.openxmlformats.org/spreadsheetml/2006/main">
  <c r="A3" i="1" l="1"/>
  <c r="A4" i="1" s="1"/>
  <c r="A5" i="1" s="1"/>
  <c r="F52" i="55"/>
  <c r="F55" i="55" s="1"/>
  <c r="F46" i="55"/>
  <c r="F49" i="55" s="1"/>
  <c r="F56" i="55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</calcChain>
</file>

<file path=xl/sharedStrings.xml><?xml version="1.0" encoding="utf-8"?>
<sst xmlns="http://schemas.openxmlformats.org/spreadsheetml/2006/main" count="15594" uniqueCount="4261">
  <si>
    <t>Sr No.</t>
  </si>
  <si>
    <t>Short Name</t>
  </si>
  <si>
    <t>Scheme Name</t>
  </si>
  <si>
    <t>AXIS100</t>
  </si>
  <si>
    <t>Axis Fixed Term Plan - Series 100 (1172 days)</t>
  </si>
  <si>
    <t>BSE</t>
  </si>
  <si>
    <t>AXIS101</t>
  </si>
  <si>
    <t>Axis Fixed Term Plan - Series 101 (1154 days)</t>
  </si>
  <si>
    <t>AXIS102</t>
  </si>
  <si>
    <t>Axis Fixed Term Plan - Series 102 (1133 Days)</t>
  </si>
  <si>
    <t>AXIS104</t>
  </si>
  <si>
    <t>Axis Fixed Term Plan - Series 104 (1112 Days)</t>
  </si>
  <si>
    <t>AXISASD</t>
  </si>
  <si>
    <t>Axis All Seasons Debt Fund of Funds</t>
  </si>
  <si>
    <t>AXISBDF</t>
  </si>
  <si>
    <t>Axis Banking &amp; PSU Debt Fund</t>
  </si>
  <si>
    <t>AXISBETF</t>
  </si>
  <si>
    <t>Axis Banking ETF</t>
  </si>
  <si>
    <t>NSE</t>
  </si>
  <si>
    <t>AXISCB1</t>
  </si>
  <si>
    <t>Axis Capital Builder Fund - Series 1 (1540 days)</t>
  </si>
  <si>
    <t>AXISCB4</t>
  </si>
  <si>
    <t>Axis Capital Builder Fund - Series 4 (1582 days)</t>
  </si>
  <si>
    <t>AXISCETF</t>
  </si>
  <si>
    <t>Axis Consumption ETF</t>
  </si>
  <si>
    <t>AXISCGF</t>
  </si>
  <si>
    <t>Axis Children's Gift Fund</t>
  </si>
  <si>
    <t>AXISCOF</t>
  </si>
  <si>
    <t>Axis Corporate Debt Fund</t>
  </si>
  <si>
    <t>AXISCPSE</t>
  </si>
  <si>
    <t>Axis CPSE Plus SDL 2025 70:30 Debt Index Fund</t>
  </si>
  <si>
    <t>AXISCSDL</t>
  </si>
  <si>
    <t>AXIS CRISIL SDL 2027 DEBT INDEX FUND</t>
  </si>
  <si>
    <t>AXISDBF</t>
  </si>
  <si>
    <t>Axis Dynamic Bond Fund</t>
  </si>
  <si>
    <t>AXISDEF</t>
  </si>
  <si>
    <t>Axis Balanced Advantage Fund</t>
  </si>
  <si>
    <t>AXISEAF</t>
  </si>
  <si>
    <t>Axis Arbitrage Fund</t>
  </si>
  <si>
    <t>AXISEFOF</t>
  </si>
  <si>
    <t>Axis Equity ETFs FoF</t>
  </si>
  <si>
    <t>AXISEHF</t>
  </si>
  <si>
    <t>Axis Equity Hybrid Fund</t>
  </si>
  <si>
    <t>AXISEQF</t>
  </si>
  <si>
    <t>Axis Bluechip Fund</t>
  </si>
  <si>
    <t>AXISESF</t>
  </si>
  <si>
    <t>Axis Equity Saver Fund</t>
  </si>
  <si>
    <t>AXISESG</t>
  </si>
  <si>
    <t>Axis ESG Equity Fund</t>
  </si>
  <si>
    <t>AXISF25</t>
  </si>
  <si>
    <t>Axis Focused 25 Fund</t>
  </si>
  <si>
    <t>AXISFLO</t>
  </si>
  <si>
    <t>Axis Floater Fund</t>
  </si>
  <si>
    <t>AXISGCE</t>
  </si>
  <si>
    <t>Axis Greater China Equity Fund of Fund</t>
  </si>
  <si>
    <t>AXISGEA</t>
  </si>
  <si>
    <t>Axis Global Equity Alpha Fund of Fund</t>
  </si>
  <si>
    <t>AXISGETF</t>
  </si>
  <si>
    <t>Axis Gold ETF</t>
  </si>
  <si>
    <t>AXISGIF</t>
  </si>
  <si>
    <t>Axis Global Innovation Fund of Fund</t>
  </si>
  <si>
    <t>AXISGLD</t>
  </si>
  <si>
    <t>Axis Gold Fund</t>
  </si>
  <si>
    <t>AXISGOF</t>
  </si>
  <si>
    <t>Axis Growth Opportunities Fund</t>
  </si>
  <si>
    <t>AXISHETF</t>
  </si>
  <si>
    <t>Axis Healthcare ETF</t>
  </si>
  <si>
    <t>AXISIFD</t>
  </si>
  <si>
    <t>Axis Strategic Bond Fund</t>
  </si>
  <si>
    <t>AXISIOF</t>
  </si>
  <si>
    <t>Axis Credit Risk Fund</t>
  </si>
  <si>
    <t>AXISISF</t>
  </si>
  <si>
    <t>Axis Regular Saver Fund</t>
  </si>
  <si>
    <t>AXISLFA</t>
  </si>
  <si>
    <t>Axis Liquid Fund</t>
  </si>
  <si>
    <t>AXISM10</t>
  </si>
  <si>
    <t>Axis Gilt Fund</t>
  </si>
  <si>
    <t>AXISMCF</t>
  </si>
  <si>
    <t>Axis Midcap Fund</t>
  </si>
  <si>
    <t>AXISMLC</t>
  </si>
  <si>
    <t>Axis Multicap Fund</t>
  </si>
  <si>
    <t>AXISMLF</t>
  </si>
  <si>
    <t>Axis Flexi Cap Fund</t>
  </si>
  <si>
    <t>AXISMMF</t>
  </si>
  <si>
    <t>Axis Money Market Fund</t>
  </si>
  <si>
    <t>AXISN50</t>
  </si>
  <si>
    <t>Axis Nifty 50 Index Fund</t>
  </si>
  <si>
    <t>AXISNETF</t>
  </si>
  <si>
    <t>Axis Nifty ETF</t>
  </si>
  <si>
    <t>AXISNIF</t>
  </si>
  <si>
    <t>Axis Nifty 100 Index Fund</t>
  </si>
  <si>
    <t>AXIS NIFTY MIDCAP 50 INDEX FUND</t>
  </si>
  <si>
    <t>AXISNNF</t>
  </si>
  <si>
    <t>Axis Nifty Next 50 Index Fund</t>
  </si>
  <si>
    <t>AXISNS50</t>
  </si>
  <si>
    <t>AXIS NIFTY SMALLCAP 50 INDEX FUND</t>
  </si>
  <si>
    <t>AXISONF</t>
  </si>
  <si>
    <t>Axis Overnight Fund</t>
  </si>
  <si>
    <t>AXISQUA</t>
  </si>
  <si>
    <t>Axis Quant Fund</t>
  </si>
  <si>
    <t>AXISRAP</t>
  </si>
  <si>
    <t>Axis Retirement Savings Fund - Aggressive Plan</t>
  </si>
  <si>
    <t>AXISRCP</t>
  </si>
  <si>
    <t>Axis Retirement Savings Fund - Conservative Plan</t>
  </si>
  <si>
    <t>AXISRDP</t>
  </si>
  <si>
    <t>Axis Retirement Savings Fund - Dynamic Plan</t>
  </si>
  <si>
    <t>AXISSCF</t>
  </si>
  <si>
    <t>Axis Small Cap Fund</t>
  </si>
  <si>
    <t>AXISSDL</t>
  </si>
  <si>
    <t>Axis AAA Bond Plus SDL ETF - 2026 Maturity FOF</t>
  </si>
  <si>
    <t>AXISSETF</t>
  </si>
  <si>
    <t>Axis AAA Bond Plus SDL ETF - 2026 Maturity</t>
  </si>
  <si>
    <t>AXISSSF</t>
  </si>
  <si>
    <t>Axis Special Situations Fund</t>
  </si>
  <si>
    <t>AXISSTF</t>
  </si>
  <si>
    <t>Axis Short Term Fund</t>
  </si>
  <si>
    <t>AXISTAA</t>
  </si>
  <si>
    <t>Axis Treasury Advantage Fund</t>
  </si>
  <si>
    <t>AXISTAF</t>
  </si>
  <si>
    <t>Axis Triple Advantage Fund</t>
  </si>
  <si>
    <t>AXISTETF</t>
  </si>
  <si>
    <t>Axis Technology ETF</t>
  </si>
  <si>
    <t>AXISTSF</t>
  </si>
  <si>
    <t>Axis Long Term Equity Fund</t>
  </si>
  <si>
    <t>AXISUSF</t>
  </si>
  <si>
    <t>Axis Ultra Short Term Fund</t>
  </si>
  <si>
    <t>AXISVAL</t>
  </si>
  <si>
    <t>Axis Value Fund</t>
  </si>
  <si>
    <t xml:space="preserve">
  </t>
  </si>
  <si>
    <t>Name of the Instrument</t>
  </si>
  <si>
    <t>ISIN</t>
  </si>
  <si>
    <t>Rating</t>
  </si>
  <si>
    <t>Quantity</t>
  </si>
  <si>
    <t>Market/Fair Value
 (Rs. in Lakhs)</t>
  </si>
  <si>
    <t>% to Net
 Assets</t>
  </si>
  <si>
    <t>YTM~</t>
  </si>
  <si>
    <t>YTC^</t>
  </si>
  <si>
    <t>Debt Instruments</t>
  </si>
  <si>
    <t>(a) Listed / awaiting listing on Stock Exchange</t>
  </si>
  <si>
    <t>HDBF241</t>
  </si>
  <si>
    <t>HDB Financial Services Limited (05/04/2022) (ZCB) **</t>
  </si>
  <si>
    <t>INE756I07CI8</t>
  </si>
  <si>
    <t>CRISIL AAA</t>
  </si>
  <si>
    <t>BHFL30</t>
  </si>
  <si>
    <t>Bajaj Housing Finance Limited (05/04/2022) (ZCB) **</t>
  </si>
  <si>
    <t>INE377Y07052</t>
  </si>
  <si>
    <t>BDTC20</t>
  </si>
  <si>
    <t>7.85% Bhopal Dhule Transmission Company Limited (04/04/2022) **</t>
  </si>
  <si>
    <t>INE774N07087</t>
  </si>
  <si>
    <t>Sub Total</t>
  </si>
  <si>
    <t>(b) Privately placed / Unlisted</t>
  </si>
  <si>
    <t>NIL</t>
  </si>
  <si>
    <t>Total</t>
  </si>
  <si>
    <t>Reverse Repo / TREPS</t>
  </si>
  <si>
    <t>TRP_040422</t>
  </si>
  <si>
    <t>Clearing Corporation of India Ltd</t>
  </si>
  <si>
    <t>Net Receivables / (Payables)</t>
  </si>
  <si>
    <t>GRAND TOTAL</t>
  </si>
  <si>
    <t>ZCB - Zero Coupon Bond</t>
  </si>
  <si>
    <t>**  Thinly Traded / Non Traded Security</t>
  </si>
  <si>
    <t>~ YTM as on March 31, 2022</t>
  </si>
  <si>
    <t>BAFL676</t>
  </si>
  <si>
    <t>Bajaj Finance Limited (05/04/2022) (ZCB) **</t>
  </si>
  <si>
    <t>INE296A07QQ5</t>
  </si>
  <si>
    <t>KMIL347</t>
  </si>
  <si>
    <t>Kotak Mahindra Investments Limited (06/04/2022) (ZCB) **</t>
  </si>
  <si>
    <t>INE975F07GF7</t>
  </si>
  <si>
    <t>Industry / Rating</t>
  </si>
  <si>
    <t>null</t>
  </si>
  <si>
    <t>Others</t>
  </si>
  <si>
    <t>Mutual Fund Units</t>
  </si>
  <si>
    <t>148789</t>
  </si>
  <si>
    <t>INF194KB1BP3</t>
  </si>
  <si>
    <t>149049</t>
  </si>
  <si>
    <t>INF846K014A6</t>
  </si>
  <si>
    <t>120425</t>
  </si>
  <si>
    <t>INF109K01P57</t>
  </si>
  <si>
    <t>128051</t>
  </si>
  <si>
    <t>INF179KA1FZ3</t>
  </si>
  <si>
    <t>130314</t>
  </si>
  <si>
    <t>INF846K01PJ5</t>
  </si>
  <si>
    <t>120475</t>
  </si>
  <si>
    <t>INF846K01DT0</t>
  </si>
  <si>
    <t>119081</t>
  </si>
  <si>
    <t>INF179K01WI9</t>
  </si>
  <si>
    <t>119523</t>
  </si>
  <si>
    <t>INF209K01XU7</t>
  </si>
  <si>
    <t>120670</t>
  </si>
  <si>
    <t>INF109K015A5</t>
  </si>
  <si>
    <t>119798</t>
  </si>
  <si>
    <t>INF200K01SV4</t>
  </si>
  <si>
    <t xml:space="preserve"> </t>
  </si>
  <si>
    <t>GOI1644</t>
  </si>
  <si>
    <t>6.84% Government of India (19/12/2022)</t>
  </si>
  <si>
    <t>IN0020160050</t>
  </si>
  <si>
    <t>Sovereign</t>
  </si>
  <si>
    <t>NBAR466</t>
  </si>
  <si>
    <t>8.5% National Bank For Agriculture and Rural Development (31/01/2023) **</t>
  </si>
  <si>
    <t>INE261F08AT4</t>
  </si>
  <si>
    <t>NTPC157</t>
  </si>
  <si>
    <t>7.93% NTPC Limited (03/05/2022) **</t>
  </si>
  <si>
    <t>INE733E07KK5</t>
  </si>
  <si>
    <t>HPEC197</t>
  </si>
  <si>
    <t>6.8% Hindustan Petroleum Corporation Limited (15/12/2022) **</t>
  </si>
  <si>
    <t>INE094A08044</t>
  </si>
  <si>
    <t>GOI1030</t>
  </si>
  <si>
    <t>7.16% Government of India (20/05/2023)</t>
  </si>
  <si>
    <t>IN0020130012</t>
  </si>
  <si>
    <t>HDFC1084</t>
  </si>
  <si>
    <t>7.87% Housing Development Finance Corporation Limited (18/07/2022)</t>
  </si>
  <si>
    <t>INE001A07RW5</t>
  </si>
  <si>
    <t>IOIC501</t>
  </si>
  <si>
    <t>5.05% Indian Oil Corporation Limited (25/11/2022)</t>
  </si>
  <si>
    <t>INE242A08460</t>
  </si>
  <si>
    <t>RECL381</t>
  </si>
  <si>
    <t>6.9% REC Limited (30/06/2022) **</t>
  </si>
  <si>
    <t>INE020B08CE1</t>
  </si>
  <si>
    <t>SIDB434</t>
  </si>
  <si>
    <t>6.27% Small Industries Dev Bank of India (27/02/2023) **</t>
  </si>
  <si>
    <t>INE556F08JP6</t>
  </si>
  <si>
    <t>ICRA AAA</t>
  </si>
  <si>
    <t>NBAR546</t>
  </si>
  <si>
    <t>6.98% National Bank For Agriculture and Rural Development (19/09/2022) **</t>
  </si>
  <si>
    <t>INE261F08BO3</t>
  </si>
  <si>
    <t>POWF447</t>
  </si>
  <si>
    <t>7.35% Power Finance Corporation Limited (15/10/2022) **</t>
  </si>
  <si>
    <t>INE134E08KG2</t>
  </si>
  <si>
    <t>POWF429</t>
  </si>
  <si>
    <t>8.45% Power Finance Corporation Limited (11/08/2022) **</t>
  </si>
  <si>
    <t>INE134E08JU5</t>
  </si>
  <si>
    <t>TCFS581</t>
  </si>
  <si>
    <t>5% Tata Capital Financial Services Limited (01/12/2022) **</t>
  </si>
  <si>
    <t>INE306N07MC4</t>
  </si>
  <si>
    <t>IBCL997</t>
  </si>
  <si>
    <t>7.6% ICICI Bank Limited (07/10/2023) **</t>
  </si>
  <si>
    <t>INE090A08TU6</t>
  </si>
  <si>
    <t>IRLY337</t>
  </si>
  <si>
    <t>6.59% Indian Railway Finance Corporation Limited (14/04/2023) **</t>
  </si>
  <si>
    <t>INE053F07BZ2</t>
  </si>
  <si>
    <t>NHAI53</t>
  </si>
  <si>
    <t>7.27% National Highways Auth Of Ind (06/06/2022) **</t>
  </si>
  <si>
    <t>INE906B07FT4</t>
  </si>
  <si>
    <t>LICH546</t>
  </si>
  <si>
    <t>7.85% LIC Housing Finance Limited (23/09/2022) **</t>
  </si>
  <si>
    <t>INE115A07OG3</t>
  </si>
  <si>
    <t>POWF385</t>
  </si>
  <si>
    <t>7.28% Power Finance Corporation Limited (10/06/2022) **</t>
  </si>
  <si>
    <t>INE134E08JB5</t>
  </si>
  <si>
    <t>RECL330</t>
  </si>
  <si>
    <t>7.45% REC Limited (30/11/2022) **</t>
  </si>
  <si>
    <t>INE020B08AP1</t>
  </si>
  <si>
    <t>RECL327</t>
  </si>
  <si>
    <t>7.09% REC Limited (17/10/2022) **</t>
  </si>
  <si>
    <t>INE020B08AM8</t>
  </si>
  <si>
    <t>SIDB421</t>
  </si>
  <si>
    <t>7.29% Small Industries Dev Bank of India (01/08/2022) **</t>
  </si>
  <si>
    <t>INE556F08JM3</t>
  </si>
  <si>
    <t>CARE AAA</t>
  </si>
  <si>
    <t>POWF468</t>
  </si>
  <si>
    <t>5.47% Power Finance Corporation Limited (19/08/2023) **</t>
  </si>
  <si>
    <t>INE134E08LB1</t>
  </si>
  <si>
    <t>POWF389</t>
  </si>
  <si>
    <t>7.10% Power Finance Corporation Limited (08/08/2022) **</t>
  </si>
  <si>
    <t>INE134E08JD1</t>
  </si>
  <si>
    <t>NHBA304</t>
  </si>
  <si>
    <t>5.8% National Housing Bank (15/05/2023) **</t>
  </si>
  <si>
    <t>INE557F08FJ5</t>
  </si>
  <si>
    <t>AIAH20</t>
  </si>
  <si>
    <t>6.99% Air India Assets Holding Limited (16/12/2022) **</t>
  </si>
  <si>
    <t>INE0AED08011</t>
  </si>
  <si>
    <t>LICH541</t>
  </si>
  <si>
    <t>7.6% LIC Housing Finance Limited (22/11/2022)</t>
  </si>
  <si>
    <t>INE115A07OH1</t>
  </si>
  <si>
    <t>RECL383</t>
  </si>
  <si>
    <t>7.24% REC Limited (31/12/2022)</t>
  </si>
  <si>
    <t>INE020B08CG6</t>
  </si>
  <si>
    <t>IOIC464</t>
  </si>
  <si>
    <t>6.44% Indian Oil Corporation Limited (14/04/2023) **</t>
  </si>
  <si>
    <t>INE242A08445</t>
  </si>
  <si>
    <t>TCFS568</t>
  </si>
  <si>
    <t>6.85% Tata Capital Financial Services Limited (23/09/2022) **</t>
  </si>
  <si>
    <t>INE306N07LX2</t>
  </si>
  <si>
    <t>NBAR625</t>
  </si>
  <si>
    <t>5% National Bank For Agriculture and Rural Development (11/03/2024)</t>
  </si>
  <si>
    <t>INE261F08CY0</t>
  </si>
  <si>
    <t>NBAR609</t>
  </si>
  <si>
    <t>4.6% National Bank For Agriculture and Rural Development (29/07/2024)</t>
  </si>
  <si>
    <t>INE261F08CS2</t>
  </si>
  <si>
    <t>NHBA306</t>
  </si>
  <si>
    <t>5.32% National Housing Bank (01/09/2023) **</t>
  </si>
  <si>
    <t>INE557F08FK3</t>
  </si>
  <si>
    <t>HDFC1094</t>
  </si>
  <si>
    <t>7.28% Housing Development Finance Corporation Limited (26/09/2022) **</t>
  </si>
  <si>
    <t>INE001A07RZ8</t>
  </si>
  <si>
    <t>RECL380</t>
  </si>
  <si>
    <t>7.09% REC Limited (13/12/2022) **</t>
  </si>
  <si>
    <t>INE020B08CD3</t>
  </si>
  <si>
    <t>GOI3645</t>
  </si>
  <si>
    <t>7.57% State Government Securities (27/03/2023)</t>
  </si>
  <si>
    <t>IN3520180149</t>
  </si>
  <si>
    <t>NBAR574</t>
  </si>
  <si>
    <t>6.50% National Bank For Agriculture and Rural Development (17/04/2023) **</t>
  </si>
  <si>
    <t>INE261F08CD4</t>
  </si>
  <si>
    <t>PGCI439</t>
  </si>
  <si>
    <t>6.35% Power Grid Corporation of India Limited (14/04/2023) **</t>
  </si>
  <si>
    <t>INE752E08627</t>
  </si>
  <si>
    <t>HDFC1115</t>
  </si>
  <si>
    <t>7% Housing Development Finance Corporation Limited (19/05/2022) **</t>
  </si>
  <si>
    <t>INE001A07SM4</t>
  </si>
  <si>
    <t>SIDB404</t>
  </si>
  <si>
    <t>7.95% Small Industries Dev Bank of India (26/04/2022) **</t>
  </si>
  <si>
    <t>INE556F08JK7</t>
  </si>
  <si>
    <t>IRLY350</t>
  </si>
  <si>
    <t>5.04% Indian Railway Finance Corporation Limited (05/05/2023)</t>
  </si>
  <si>
    <t>INE053F07CU1</t>
  </si>
  <si>
    <t>SBAI195</t>
  </si>
  <si>
    <t>8.9% State Bank of India (02/11/2028) **</t>
  </si>
  <si>
    <t>INE062A08165</t>
  </si>
  <si>
    <t>GOI2852</t>
  </si>
  <si>
    <t>3.96% Government of India (09/11/2022)</t>
  </si>
  <si>
    <t>IN0020200260</t>
  </si>
  <si>
    <t>SBAI198</t>
  </si>
  <si>
    <t>7.99% State Bank of India (28/06/2029) **</t>
  </si>
  <si>
    <t>INE062A08207</t>
  </si>
  <si>
    <t>BKBA300</t>
  </si>
  <si>
    <t>8.6% Bank of Baroda (10/01/2029) **</t>
  </si>
  <si>
    <t>INE028A08141</t>
  </si>
  <si>
    <t>IND AAA</t>
  </si>
  <si>
    <t>EXIM318</t>
  </si>
  <si>
    <t>8.88% Export Import Bank of India (18/10/2022) **</t>
  </si>
  <si>
    <t>INE514E08BS9</t>
  </si>
  <si>
    <t>IRLY341</t>
  </si>
  <si>
    <t>6.19% Indian Railway Finance Corporation Limited (28/04/2023)</t>
  </si>
  <si>
    <t>INE053F07CC9</t>
  </si>
  <si>
    <t>POWF461</t>
  </si>
  <si>
    <t>6.72% Power Finance Corporation Limited (09/06/2023) **</t>
  </si>
  <si>
    <t>INE134E08KW9</t>
  </si>
  <si>
    <t>NBAR568</t>
  </si>
  <si>
    <t>6.4% National Bank For Agriculture and Rural Development (31/07/2023) **</t>
  </si>
  <si>
    <t>INE261F08CA0</t>
  </si>
  <si>
    <t>NBAR549</t>
  </si>
  <si>
    <t>6.7% National Bank For Agriculture and Rural Development (11/11/2022) **</t>
  </si>
  <si>
    <t>INE261F08BQ8</t>
  </si>
  <si>
    <t>POWF458</t>
  </si>
  <si>
    <t>6.75% Power Finance Corporation Limited (22/05/2023) **</t>
  </si>
  <si>
    <t>INE134E08KS7</t>
  </si>
  <si>
    <t>LICH529</t>
  </si>
  <si>
    <t>8.5% LIC Housing Finance Limited (20/06/2022) **</t>
  </si>
  <si>
    <t>INE115A07OD0</t>
  </si>
  <si>
    <t>LICH515</t>
  </si>
  <si>
    <t>LIC Housing Finance Limited (04/05/2022) (ZCB) **</t>
  </si>
  <si>
    <t>INE115A07NW2</t>
  </si>
  <si>
    <t>EXIM325</t>
  </si>
  <si>
    <t>8.87% Export Import Bank of India (10/10/2022) **</t>
  </si>
  <si>
    <t>INE514E08BQ3</t>
  </si>
  <si>
    <t>PGCI329</t>
  </si>
  <si>
    <t>8.8% Power Grid Corporation of India Limited (13/03/2023) **</t>
  </si>
  <si>
    <t>INE752E07KN9</t>
  </si>
  <si>
    <t>HDBF283</t>
  </si>
  <si>
    <t>7.57% HDB Financial Services Limited (16/02/2023) **</t>
  </si>
  <si>
    <t>INE756I07CY5</t>
  </si>
  <si>
    <t>NHPC101</t>
  </si>
  <si>
    <t>6.91% NHPC Limited (15/09/2022) **</t>
  </si>
  <si>
    <t>INE848E07AH8</t>
  </si>
  <si>
    <t>GOI1550</t>
  </si>
  <si>
    <t>IN3320160077</t>
  </si>
  <si>
    <t>HDBF273</t>
  </si>
  <si>
    <t>7.2834% HDB Financial Services Limited (24/08/2023) **</t>
  </si>
  <si>
    <t>INE756I07DD7</t>
  </si>
  <si>
    <t>HDBF271</t>
  </si>
  <si>
    <t>7.2871% HDB Financial Services Limited (27/07/2023) **</t>
  </si>
  <si>
    <t>INE756I07DE5</t>
  </si>
  <si>
    <t>LTFL696</t>
  </si>
  <si>
    <t>7.70% L&amp;T Finance Limited (12/06/2023) **</t>
  </si>
  <si>
    <t>INE027E07BH7</t>
  </si>
  <si>
    <t>GOI711</t>
  </si>
  <si>
    <t>8.13% Government of India (21/09/2022)</t>
  </si>
  <si>
    <t>IN0020070051</t>
  </si>
  <si>
    <t>HDBF266</t>
  </si>
  <si>
    <t>7.5549% HDB Financial Services Limited (20/01/2023) **</t>
  </si>
  <si>
    <t>INE756I07CZ2</t>
  </si>
  <si>
    <t>NHBA303</t>
  </si>
  <si>
    <t>6.55% National Housing Bank (17/04/2023) **</t>
  </si>
  <si>
    <t>INE557F08FI7</t>
  </si>
  <si>
    <t>HDBF268</t>
  </si>
  <si>
    <t>7.09% HDB Financial Services Limited (17/04/2023) **</t>
  </si>
  <si>
    <t>INE756I07DA3</t>
  </si>
  <si>
    <t>HDBF275</t>
  </si>
  <si>
    <t>8% HDB Financial Services Limited (25/08/2022) **</t>
  </si>
  <si>
    <t>INE756I07CS7</t>
  </si>
  <si>
    <t>RECL371</t>
  </si>
  <si>
    <t>8.15% REC Limited (10/06/2022) **</t>
  </si>
  <si>
    <t>INE020B08BT1</t>
  </si>
  <si>
    <t>BGFL977</t>
  </si>
  <si>
    <t>6.15% Aditya Birla Finance Limited (30/05/2023) **</t>
  </si>
  <si>
    <t>INE860H07HF5</t>
  </si>
  <si>
    <t>NBAR524</t>
  </si>
  <si>
    <t>7.85% National Bank For Agriculture and Rural Development (23/05/2022) **</t>
  </si>
  <si>
    <t>INE261F08BJ3</t>
  </si>
  <si>
    <t>NBAR616</t>
  </si>
  <si>
    <t>5.09% National Bank For Agriculture and Rural Development (12/02/2024) **</t>
  </si>
  <si>
    <t>INE261F08CV6</t>
  </si>
  <si>
    <t>HDFC1171</t>
  </si>
  <si>
    <t>5.06% Housing Development Finance Corporation Limited (16/06/2023) **</t>
  </si>
  <si>
    <t>INE001A07TH2</t>
  </si>
  <si>
    <t>SBAI204</t>
  </si>
  <si>
    <t>5.83% State Bank of India (25/10/2030) **</t>
  </si>
  <si>
    <t>INE062A08264</t>
  </si>
  <si>
    <t>POWF442</t>
  </si>
  <si>
    <t>8.2% Power Finance Corporation Limited (27/05/2022) **</t>
  </si>
  <si>
    <t>INE134E08KB3</t>
  </si>
  <si>
    <t>LARS349</t>
  </si>
  <si>
    <t>8.02% Larsen &amp; Toubro Limited (22/05/2022) **</t>
  </si>
  <si>
    <t>INE018A08AS1</t>
  </si>
  <si>
    <t>PGCI282</t>
  </si>
  <si>
    <t>9.35% Power Grid Corporation of India Limited (29/08/2022) **</t>
  </si>
  <si>
    <t>INE752E07IS2</t>
  </si>
  <si>
    <t>NTPC91</t>
  </si>
  <si>
    <t>8.84% NTPC Limited (04/10/2022) **</t>
  </si>
  <si>
    <t>INE733E07JB6</t>
  </si>
  <si>
    <t>GOI1585</t>
  </si>
  <si>
    <t>8.27% State Government Securities (23/06/2023)</t>
  </si>
  <si>
    <t>IN2920160099</t>
  </si>
  <si>
    <t>PGCI323</t>
  </si>
  <si>
    <t>8.85% Power Grid Corporation of India Limited (19/10/2022) **</t>
  </si>
  <si>
    <t>INE752E07KH1</t>
  </si>
  <si>
    <t>HDFC1110</t>
  </si>
  <si>
    <t>7.2% Housing Development Finance Corporation Limited (13/04/2023) **</t>
  </si>
  <si>
    <t>INE001A07SJ0</t>
  </si>
  <si>
    <t>RECL191</t>
  </si>
  <si>
    <t>9.35% REC Limited (15/06/2022) **</t>
  </si>
  <si>
    <t>INE020B08740</t>
  </si>
  <si>
    <t>GOI2788</t>
  </si>
  <si>
    <t>4.48% Government of India (02/11/2023)</t>
  </si>
  <si>
    <t>IN0020200211</t>
  </si>
  <si>
    <t>EXIM308</t>
  </si>
  <si>
    <t>9.15% Export Import Bank of India (05/09/2022) **</t>
  </si>
  <si>
    <t>INE514E08BK6</t>
  </si>
  <si>
    <t>BPCL80</t>
  </si>
  <si>
    <t>7.69% Bharat Petroleum Corporation Limited (16/01/2023) **</t>
  </si>
  <si>
    <t>INE029A08040</t>
  </si>
  <si>
    <t>POWF396</t>
  </si>
  <si>
    <t>7.35% Power Finance Corporation Limited (22/11/2022) **</t>
  </si>
  <si>
    <t>INE134E08JF6</t>
  </si>
  <si>
    <t>NBAR542</t>
  </si>
  <si>
    <t>7.18% National Bank For Agriculture and Rural Development (08/08/2022) **</t>
  </si>
  <si>
    <t>INE261F08BN5</t>
  </si>
  <si>
    <t>PGCI370</t>
  </si>
  <si>
    <t>8.40% Power Grid Corporation of India Limited (27/05/2022) **</t>
  </si>
  <si>
    <t>INE752E07MO3</t>
  </si>
  <si>
    <t>LICH509</t>
  </si>
  <si>
    <t>8.685% LIC Housing Finance Limited (19/04/2022) **</t>
  </si>
  <si>
    <t>INE115A07NS0</t>
  </si>
  <si>
    <t>NHPC39</t>
  </si>
  <si>
    <t>8.78% NHPC Limited (11/02/2023) **</t>
  </si>
  <si>
    <t>INE848E07435</t>
  </si>
  <si>
    <t>IBCL1121</t>
  </si>
  <si>
    <t>7.1% ICICI Bank Limited (17/02/2030) **</t>
  </si>
  <si>
    <t>INE090A08UD0</t>
  </si>
  <si>
    <t>LICH537</t>
  </si>
  <si>
    <t>7.99% LIC Housing Finance Limited (12/07/2029) **</t>
  </si>
  <si>
    <t>INE115A07OF5</t>
  </si>
  <si>
    <t>EXIM329</t>
  </si>
  <si>
    <t>8.83% Export Import Bank of India (09/01/2023) **</t>
  </si>
  <si>
    <t>INE514E08CC1</t>
  </si>
  <si>
    <t>RECL376</t>
  </si>
  <si>
    <t>7.55% REC Limited (26/09/2022)</t>
  </si>
  <si>
    <t>INE020B08CB7</t>
  </si>
  <si>
    <t>EXIM300</t>
  </si>
  <si>
    <t>9.25% Export Import Bank of India (12/07/2022) **</t>
  </si>
  <si>
    <t>INE514E08BE9</t>
  </si>
  <si>
    <t>EXIM291</t>
  </si>
  <si>
    <t>9.30% Export Import Bank of India (11/05/2022) **</t>
  </si>
  <si>
    <t>INE514E08AX1</t>
  </si>
  <si>
    <t>LARS378</t>
  </si>
  <si>
    <t>7.25% Larsen &amp; Toubro Limited (06/05/2024) **</t>
  </si>
  <si>
    <t>INE018A08BB5</t>
  </si>
  <si>
    <t>NHPC63</t>
  </si>
  <si>
    <t>8.54% NHPC Limited (26/11/2022) **</t>
  </si>
  <si>
    <t>INE848E07716</t>
  </si>
  <si>
    <t>LARS377</t>
  </si>
  <si>
    <t>7.25% Larsen &amp; Toubro Limited (24/04/2023) **</t>
  </si>
  <si>
    <t>INE018A08AY9</t>
  </si>
  <si>
    <t>LICH417</t>
  </si>
  <si>
    <t>7.39% LIC Housing Finance Limited (30/08/2022) **</t>
  </si>
  <si>
    <t>INE115A07MJ1</t>
  </si>
  <si>
    <t>RECL324</t>
  </si>
  <si>
    <t>7.03% REC Limited (07/09/2022) **</t>
  </si>
  <si>
    <t>INE020B08AK2</t>
  </si>
  <si>
    <t>SBAI203</t>
  </si>
  <si>
    <t>6.24% State Bank of India (20/09/2030)</t>
  </si>
  <si>
    <t>INE062A08256</t>
  </si>
  <si>
    <t>RECL402</t>
  </si>
  <si>
    <t>6.92% REC Limited (21/04/2023) **</t>
  </si>
  <si>
    <t>INE020B08CT9</t>
  </si>
  <si>
    <t>PGCI353</t>
  </si>
  <si>
    <t>8.93% Power Grid Corporation of India Limited (20/10/2023) **</t>
  </si>
  <si>
    <t>INE752E07LX6</t>
  </si>
  <si>
    <t>IRLY256</t>
  </si>
  <si>
    <t>8.83% Indian Railway Finance Corporation Limited (25/03/2023) **</t>
  </si>
  <si>
    <t>INE053F07603</t>
  </si>
  <si>
    <t>BKBA299</t>
  </si>
  <si>
    <t>8.42% Bank of Baroda (07/12/2028) **</t>
  </si>
  <si>
    <t>INE028A08125</t>
  </si>
  <si>
    <t>NTPC189</t>
  </si>
  <si>
    <t>6.55% NTPC Limited (17/04/2023) **</t>
  </si>
  <si>
    <t>INE733E08148</t>
  </si>
  <si>
    <t>EXIM305</t>
  </si>
  <si>
    <t>9.14% Export Import Bank of India (01/08/2022) **</t>
  </si>
  <si>
    <t>INE514E08BJ8</t>
  </si>
  <si>
    <t>NHAI56</t>
  </si>
  <si>
    <t>7.11% National Highways Auth Of Ind (05/11/2022) **</t>
  </si>
  <si>
    <t>INE906B07FX6</t>
  </si>
  <si>
    <t>NHPC89</t>
  </si>
  <si>
    <t>8.50% NHPC Limited (14/07/2022) **</t>
  </si>
  <si>
    <t>INE848E07823</t>
  </si>
  <si>
    <t>RUPL30</t>
  </si>
  <si>
    <t>7.65% Jamnagar Utilities &amp; Power Private Limited (29/08/2022) **</t>
  </si>
  <si>
    <t>INE936D07133</t>
  </si>
  <si>
    <t>PGCI271</t>
  </si>
  <si>
    <t>9.64% Power Grid Corporation of India Limited (31/05/2022) **</t>
  </si>
  <si>
    <t>INE752E07IH5</t>
  </si>
  <si>
    <t>RUPL31</t>
  </si>
  <si>
    <t>7.6% Jamnagar Utilities &amp; Power Private Limited (27/05/2022) **</t>
  </si>
  <si>
    <t>INE936D07125</t>
  </si>
  <si>
    <t>BAFL728</t>
  </si>
  <si>
    <t>7.1% Bajaj Finance Limited (10/02/2023) **</t>
  </si>
  <si>
    <t>INE296A07RB5</t>
  </si>
  <si>
    <t>GRAS167</t>
  </si>
  <si>
    <t>7.65% Grasim Industries Limited (15/04/2022) **</t>
  </si>
  <si>
    <t>INE047A08133</t>
  </si>
  <si>
    <t>GOI3006</t>
  </si>
  <si>
    <t>8.04% State Government Securities (20/03/2026)</t>
  </si>
  <si>
    <t>IN3520180131</t>
  </si>
  <si>
    <t>PGCI298</t>
  </si>
  <si>
    <t>9.25% Power Grid Corporation of India Limited (26/12/2022) **</t>
  </si>
  <si>
    <t>INE752E07JI1</t>
  </si>
  <si>
    <t>PGCI390</t>
  </si>
  <si>
    <t>8.13% Power Grid Corporation of India Limited (25/04/2023) **</t>
  </si>
  <si>
    <t>INE752E07NP8</t>
  </si>
  <si>
    <t>EXIM338</t>
  </si>
  <si>
    <t>8.93% Export Import Bank of India (12/12/2022) **</t>
  </si>
  <si>
    <t>INE514E08BY7</t>
  </si>
  <si>
    <t>RIND338</t>
  </si>
  <si>
    <t>7.05% Reliance Industries Limited (13/09/2023) **</t>
  </si>
  <si>
    <t>INE002A08625</t>
  </si>
  <si>
    <t>PGCI352</t>
  </si>
  <si>
    <t>8.93% Power Grid Corporation of India Limited (20/10/2022) **</t>
  </si>
  <si>
    <t>INE752E07LW8</t>
  </si>
  <si>
    <t>EXIM312</t>
  </si>
  <si>
    <t>9.04% Export Import Bank of India (21/09/2022) **</t>
  </si>
  <si>
    <t>INE514E08BO8</t>
  </si>
  <si>
    <t>GOI616</t>
  </si>
  <si>
    <t>7% Government of India (10/12/2022)</t>
  </si>
  <si>
    <t>IN0020089028</t>
  </si>
  <si>
    <t>SIDB422</t>
  </si>
  <si>
    <t>6.99% Small Industries Dev Bank of India (08/08/2022) **</t>
  </si>
  <si>
    <t>INE556F08JN1</t>
  </si>
  <si>
    <t>PGCI389</t>
  </si>
  <si>
    <t>8.13% Power Grid Corporation of India Limited (25/04/2022) **</t>
  </si>
  <si>
    <t>INE752E07NO1</t>
  </si>
  <si>
    <t>SIDB437</t>
  </si>
  <si>
    <t>4.9% Small Industries Dev Bank of India (18/08/2023)</t>
  </si>
  <si>
    <t>INE556F08JQ4</t>
  </si>
  <si>
    <t>GOI2462</t>
  </si>
  <si>
    <t>5.79% Government of India (11/05/2030)</t>
  </si>
  <si>
    <t>IN0020200070</t>
  </si>
  <si>
    <t>GOI2757</t>
  </si>
  <si>
    <t>8.92% State Government Securities (20/06/2022)</t>
  </si>
  <si>
    <t>IN3320120022</t>
  </si>
  <si>
    <t>GOI1515</t>
  </si>
  <si>
    <t>8.39% State Government Securities (15/03/2023)</t>
  </si>
  <si>
    <t>IN2920150322</t>
  </si>
  <si>
    <t>NBAR514</t>
  </si>
  <si>
    <t>7.90% National Bank For Agriculture and Rural Development (18/04/2022) **</t>
  </si>
  <si>
    <t>INE261F08BI5</t>
  </si>
  <si>
    <t>GOI2771</t>
  </si>
  <si>
    <t>5.9% State Government Securities (27/05/2025)</t>
  </si>
  <si>
    <t>IN4520200077</t>
  </si>
  <si>
    <t>PGCI343</t>
  </si>
  <si>
    <t>8.7% Power Grid Corporation of India Limited (15/07/2023) **</t>
  </si>
  <si>
    <t>INE752E07LB2</t>
  </si>
  <si>
    <t>GOI901</t>
  </si>
  <si>
    <t>8.85% State Government Securities (18/07/2022)</t>
  </si>
  <si>
    <t>IN2220120017</t>
  </si>
  <si>
    <t>$0.00%</t>
  </si>
  <si>
    <t>GOI1133</t>
  </si>
  <si>
    <t>8.83% Government of India (25/11/2023)</t>
  </si>
  <si>
    <t>IN0020130061</t>
  </si>
  <si>
    <t>GOI658</t>
  </si>
  <si>
    <t>7.35% Government of India (22/06/2024)</t>
  </si>
  <si>
    <t>IN0020090034</t>
  </si>
  <si>
    <t>GOI295</t>
  </si>
  <si>
    <t>6.17% Government of India (12/06/2023)</t>
  </si>
  <si>
    <t>IN0020030055</t>
  </si>
  <si>
    <t>Money Market Instruments</t>
  </si>
  <si>
    <t>Certificate of Deposit</t>
  </si>
  <si>
    <t>HDFB801</t>
  </si>
  <si>
    <t>INE040A16CP0</t>
  </si>
  <si>
    <t>CARE A1+</t>
  </si>
  <si>
    <t>INBK363</t>
  </si>
  <si>
    <t>INE562A16KD2</t>
  </si>
  <si>
    <t>CRISIL A1+</t>
  </si>
  <si>
    <t>SIDB461</t>
  </si>
  <si>
    <t>INE556F16952</t>
  </si>
  <si>
    <t>BKBA348</t>
  </si>
  <si>
    <t>INE028A16CO8</t>
  </si>
  <si>
    <t>IND A1+</t>
  </si>
  <si>
    <t>EXIM711</t>
  </si>
  <si>
    <t>INE514E16BW4</t>
  </si>
  <si>
    <t>SIDB456</t>
  </si>
  <si>
    <t>INE556F16937</t>
  </si>
  <si>
    <t>CANB837</t>
  </si>
  <si>
    <t>INE476A16ST4</t>
  </si>
  <si>
    <t>CANB834</t>
  </si>
  <si>
    <t>INE476A16SQ0</t>
  </si>
  <si>
    <t>HDFB800</t>
  </si>
  <si>
    <t>INE040A16CO3</t>
  </si>
  <si>
    <t>HDFB798</t>
  </si>
  <si>
    <t>INE040A16CM7</t>
  </si>
  <si>
    <t>Commercial Paper</t>
  </si>
  <si>
    <t>NTPC229</t>
  </si>
  <si>
    <t>NTPC Limited (02/05/2022) **</t>
  </si>
  <si>
    <t>INE733E14AS5</t>
  </si>
  <si>
    <t>HDFC1174</t>
  </si>
  <si>
    <t>Housing Development Finance Corporation Limited (18/04/2022) **</t>
  </si>
  <si>
    <t>INE001A14YF2</t>
  </si>
  <si>
    <t>LICH596</t>
  </si>
  <si>
    <t>LIC Housing Finance Limited (07/07/2022) **</t>
  </si>
  <si>
    <t>INE115A14DE7</t>
  </si>
  <si>
    <t>BHFL73</t>
  </si>
  <si>
    <t>Bajaj Housing Finance Limited (20/07/2022) **</t>
  </si>
  <si>
    <t>INE377Y14868</t>
  </si>
  <si>
    <t>147567</t>
  </si>
  <si>
    <t>INF846K01Q62</t>
  </si>
  <si>
    <t xml:space="preserve">$  Less Than 0.01% of Net Asset Value </t>
  </si>
  <si>
    <t>Industry</t>
  </si>
  <si>
    <t>Equity &amp; Equity related</t>
  </si>
  <si>
    <t>(a) Listed / awaiting listing on Stock Exchanges</t>
  </si>
  <si>
    <t>HDFB03</t>
  </si>
  <si>
    <t>HDFC Bank Limited</t>
  </si>
  <si>
    <t>INE040A01034</t>
  </si>
  <si>
    <t>Banks</t>
  </si>
  <si>
    <t>IBCL05</t>
  </si>
  <si>
    <t>ICICI Bank Limited</t>
  </si>
  <si>
    <t>INE090A01021</t>
  </si>
  <si>
    <t>UTIB02</t>
  </si>
  <si>
    <t>Axis Bank Limited</t>
  </si>
  <si>
    <t>INE238A01034</t>
  </si>
  <si>
    <t>KOMA02</t>
  </si>
  <si>
    <t>Kotak Mahindra Bank Limited</t>
  </si>
  <si>
    <t>INE237A01028</t>
  </si>
  <si>
    <t>SBAI02</t>
  </si>
  <si>
    <t>State Bank of India</t>
  </si>
  <si>
    <t>INE062A01020</t>
  </si>
  <si>
    <t>IIBL01</t>
  </si>
  <si>
    <t>IndusInd Bank Limited</t>
  </si>
  <si>
    <t>INE095A01012</t>
  </si>
  <si>
    <t>AFPL02</t>
  </si>
  <si>
    <t>AU Small Finance Bank Limited</t>
  </si>
  <si>
    <t>INE949L01017</t>
  </si>
  <si>
    <t>BAND01</t>
  </si>
  <si>
    <t>Bandhan Bank Limited</t>
  </si>
  <si>
    <t>INE545U01014</t>
  </si>
  <si>
    <t>BKBA02</t>
  </si>
  <si>
    <t>Bank of Baroda</t>
  </si>
  <si>
    <t>INE028A01039</t>
  </si>
  <si>
    <t>FEBA02</t>
  </si>
  <si>
    <t>The Federal Bank  Limited</t>
  </si>
  <si>
    <t>INE171A01029</t>
  </si>
  <si>
    <t>IDBK01</t>
  </si>
  <si>
    <t>IDFC First Bank Limited</t>
  </si>
  <si>
    <t>INE092T01019</t>
  </si>
  <si>
    <t>PUBA02</t>
  </si>
  <si>
    <t>Punjab National Bank</t>
  </si>
  <si>
    <t>INE160A01022</t>
  </si>
  <si>
    <t>(b) Unlisted</t>
  </si>
  <si>
    <t>BAFL02</t>
  </si>
  <si>
    <t>Bajaj Finance Limited</t>
  </si>
  <si>
    <t>INE296A01024</t>
  </si>
  <si>
    <t>Finance</t>
  </si>
  <si>
    <t>TCSL01</t>
  </si>
  <si>
    <t>Tata Consultancy Services Limited</t>
  </si>
  <si>
    <t>INE467B01029</t>
  </si>
  <si>
    <t>Software</t>
  </si>
  <si>
    <t>ASTP04</t>
  </si>
  <si>
    <t>Astral Limited</t>
  </si>
  <si>
    <t>INE006I01046</t>
  </si>
  <si>
    <t>Industrial Products</t>
  </si>
  <si>
    <t>INFS02</t>
  </si>
  <si>
    <t>Infosys Limited</t>
  </si>
  <si>
    <t>INE009A01021</t>
  </si>
  <si>
    <t>RIND01</t>
  </si>
  <si>
    <t>Reliance Industries Limited</t>
  </si>
  <si>
    <t>INE002A01018</t>
  </si>
  <si>
    <t>Petroleum Products</t>
  </si>
  <si>
    <t>AVSP01</t>
  </si>
  <si>
    <t>Avenue Supermarts Limited</t>
  </si>
  <si>
    <t>INE192R01011</t>
  </si>
  <si>
    <t>Retailing</t>
  </si>
  <si>
    <t>DIVI02</t>
  </si>
  <si>
    <t>Divi's Laboratories Limited</t>
  </si>
  <si>
    <t>INE361B01024</t>
  </si>
  <si>
    <t>Pharmaceuticals</t>
  </si>
  <si>
    <t>HDFC03</t>
  </si>
  <si>
    <t>Housing Development Finance Corporation Limited</t>
  </si>
  <si>
    <t>INE001A01036</t>
  </si>
  <si>
    <t>PIIN03</t>
  </si>
  <si>
    <t>PI Industries Limited</t>
  </si>
  <si>
    <t>INE603J01030</t>
  </si>
  <si>
    <t>Pesticides</t>
  </si>
  <si>
    <t>SUPI02</t>
  </si>
  <si>
    <t>Supreme Industries Limited</t>
  </si>
  <si>
    <t>INE195A01028</t>
  </si>
  <si>
    <t>GLAN02</t>
  </si>
  <si>
    <t>Gland Pharma Limited</t>
  </si>
  <si>
    <t>INE068V01023</t>
  </si>
  <si>
    <t>TTPL02</t>
  </si>
  <si>
    <t>TTK Prestige Limited</t>
  </si>
  <si>
    <t>INE690A01028</t>
  </si>
  <si>
    <t>Consumer Durables</t>
  </si>
  <si>
    <t>TEMA02</t>
  </si>
  <si>
    <t>Tech Mahindra Limited</t>
  </si>
  <si>
    <t>INE669C01036</t>
  </si>
  <si>
    <t>MAUD01</t>
  </si>
  <si>
    <t>Maruti Suzuki India Limited</t>
  </si>
  <si>
    <t>INE585B01010</t>
  </si>
  <si>
    <t>Auto</t>
  </si>
  <si>
    <t>PRRC03</t>
  </si>
  <si>
    <t>Navin Fluorine International Limited</t>
  </si>
  <si>
    <t>INE048G01026</t>
  </si>
  <si>
    <t>Chemicals</t>
  </si>
  <si>
    <t>ENDT01</t>
  </si>
  <si>
    <t>Endurance Technologies Limited</t>
  </si>
  <si>
    <t>INE913H01037</t>
  </si>
  <si>
    <t>Auto Ancillaries</t>
  </si>
  <si>
    <t>SPCO02</t>
  </si>
  <si>
    <t>Symphony Limited</t>
  </si>
  <si>
    <t>INE225D01027</t>
  </si>
  <si>
    <t>IPCA03</t>
  </si>
  <si>
    <t>IPCA Laboratories Limited</t>
  </si>
  <si>
    <t>INE571A01038</t>
  </si>
  <si>
    <t>TINV04</t>
  </si>
  <si>
    <t>Cholamandalam Financial Holdings Limited</t>
  </si>
  <si>
    <t>INE149A01033</t>
  </si>
  <si>
    <t>GUAM02</t>
  </si>
  <si>
    <t>Ambuja Cements Limited</t>
  </si>
  <si>
    <t>INE079A01024</t>
  </si>
  <si>
    <t>Cement &amp; Cement Products</t>
  </si>
  <si>
    <t>HLEL02</t>
  </si>
  <si>
    <t>Hindustan Unilever Limited</t>
  </si>
  <si>
    <t>INE030A01027</t>
  </si>
  <si>
    <t>Consumer Non Durables</t>
  </si>
  <si>
    <t>SPIL03</t>
  </si>
  <si>
    <t>Sun Pharmaceutical Industries Limited</t>
  </si>
  <si>
    <t>INE044A01036</t>
  </si>
  <si>
    <t>LTTS01</t>
  </si>
  <si>
    <t>L&amp;T Technology Services Limited</t>
  </si>
  <si>
    <t>INE010V01017</t>
  </si>
  <si>
    <t>MOSU03</t>
  </si>
  <si>
    <t>Motherson Sumi Systems Limited</t>
  </si>
  <si>
    <t>INE775A01035</t>
  </si>
  <si>
    <t>MAHI02</t>
  </si>
  <si>
    <t>Mahindra &amp; Mahindra Limited</t>
  </si>
  <si>
    <t>INE101A01026</t>
  </si>
  <si>
    <t>AIEL02</t>
  </si>
  <si>
    <t>AIA Engineering Limited</t>
  </si>
  <si>
    <t>INE212H01026</t>
  </si>
  <si>
    <t>TELC03</t>
  </si>
  <si>
    <t>Tata Motors Limited</t>
  </si>
  <si>
    <t>INE155A01022</t>
  </si>
  <si>
    <t>SUMI01</t>
  </si>
  <si>
    <t>Sumitomo Chemical India Limited</t>
  </si>
  <si>
    <t>INE258G01013</t>
  </si>
  <si>
    <t>MCEL03</t>
  </si>
  <si>
    <t>The Ramco Cements Limited</t>
  </si>
  <si>
    <t>INE331A01037</t>
  </si>
  <si>
    <t>AARI02</t>
  </si>
  <si>
    <t>Aarti Industries Limited</t>
  </si>
  <si>
    <t>INE769A01020</t>
  </si>
  <si>
    <t>MSUW01</t>
  </si>
  <si>
    <t>Motherson Sumi Wiring India Limited</t>
  </si>
  <si>
    <t>INE0FS801015</t>
  </si>
  <si>
    <t>ATUL01</t>
  </si>
  <si>
    <t>Atul Limited</t>
  </si>
  <si>
    <t>INE100A01010</t>
  </si>
  <si>
    <t>HKFIN01</t>
  </si>
  <si>
    <t>Privi Speciality Chemicals Limited</t>
  </si>
  <si>
    <t>INE959A01019</t>
  </si>
  <si>
    <t>TAHO01</t>
  </si>
  <si>
    <t>Honeywell Automation India Limited</t>
  </si>
  <si>
    <t>INE671A01010</t>
  </si>
  <si>
    <t>Industrial Capital Goods</t>
  </si>
  <si>
    <t>SANE01</t>
  </si>
  <si>
    <t>Sansera Engineering Limited</t>
  </si>
  <si>
    <t>INE953O01021</t>
  </si>
  <si>
    <t>ESMC02</t>
  </si>
  <si>
    <t>PB Fintech Limited</t>
  </si>
  <si>
    <t>INE417T01026</t>
  </si>
  <si>
    <t>Financial Technology (FINTECH)</t>
  </si>
  <si>
    <t>MIIL02</t>
  </si>
  <si>
    <t>Minda Industries Limited</t>
  </si>
  <si>
    <t>INE405E01023</t>
  </si>
  <si>
    <t>TISC109</t>
  </si>
  <si>
    <t>2% Tata Steel Limited (23/04/2022) **</t>
  </si>
  <si>
    <t>INE081A08181</t>
  </si>
  <si>
    <t>BWR AA+</t>
  </si>
  <si>
    <t>GALS01</t>
  </si>
  <si>
    <t>Galaxy Surfactants Limited</t>
  </si>
  <si>
    <t>INE600K01018</t>
  </si>
  <si>
    <t>SUFI01</t>
  </si>
  <si>
    <t>Sundaram Finance Limited</t>
  </si>
  <si>
    <t>INE660A01013</t>
  </si>
  <si>
    <t>LTIL01</t>
  </si>
  <si>
    <t>Larsen &amp; Toubro Infotech Limited</t>
  </si>
  <si>
    <t>INE214T01019</t>
  </si>
  <si>
    <t>PSYL01</t>
  </si>
  <si>
    <t>Persistent Systems Limited</t>
  </si>
  <si>
    <t>INE262H01013</t>
  </si>
  <si>
    <t>ULCC01</t>
  </si>
  <si>
    <t>UltraTech Cement Limited</t>
  </si>
  <si>
    <t>INE481G01011</t>
  </si>
  <si>
    <t>BFLS01</t>
  </si>
  <si>
    <t>MphasiS Limited</t>
  </si>
  <si>
    <t>INE356A01018</t>
  </si>
  <si>
    <t>STPR03</t>
  </si>
  <si>
    <t>JK Lakshmi Cement Limited</t>
  </si>
  <si>
    <t>INE786A01032</t>
  </si>
  <si>
    <t>LARS02</t>
  </si>
  <si>
    <t>Larsen &amp; Toubro Limited</t>
  </si>
  <si>
    <t>INE018A01030</t>
  </si>
  <si>
    <t>Construction Project</t>
  </si>
  <si>
    <t>NITL01</t>
  </si>
  <si>
    <t>Coforge Limited</t>
  </si>
  <si>
    <t>INE591G01017</t>
  </si>
  <si>
    <t>BFSL01</t>
  </si>
  <si>
    <t>Bajaj Finserv Limited</t>
  </si>
  <si>
    <t>INE918I01018</t>
  </si>
  <si>
    <t>Insurance</t>
  </si>
  <si>
    <t>KIMS01</t>
  </si>
  <si>
    <t>Krishna Institute Of Medical Sciences Limited</t>
  </si>
  <si>
    <t>INE967H01017</t>
  </si>
  <si>
    <t>Healthcare Services</t>
  </si>
  <si>
    <t>TCNS01</t>
  </si>
  <si>
    <t>TCNS Clothing Co. Limited</t>
  </si>
  <si>
    <t>INE778U01029</t>
  </si>
  <si>
    <t>Textile Products</t>
  </si>
  <si>
    <t>SRFL01</t>
  </si>
  <si>
    <t>SRF Limited</t>
  </si>
  <si>
    <t>INE647A01010</t>
  </si>
  <si>
    <t>SONB01</t>
  </si>
  <si>
    <t>Sona BLW Precision Forgings Limited</t>
  </si>
  <si>
    <t>INE073K01018</t>
  </si>
  <si>
    <t>MINT01</t>
  </si>
  <si>
    <t>MindTree Limited</t>
  </si>
  <si>
    <t>INE018I01017</t>
  </si>
  <si>
    <t>NEST01</t>
  </si>
  <si>
    <t>Nestle India Limited</t>
  </si>
  <si>
    <t>INE239A01016</t>
  </si>
  <si>
    <t>SLIF01</t>
  </si>
  <si>
    <t>SBI Life Insurance Company Limited</t>
  </si>
  <si>
    <t>INE123W01016</t>
  </si>
  <si>
    <t>CHOL02</t>
  </si>
  <si>
    <t>Cholamandalam Investment and Finance Company Ltd</t>
  </si>
  <si>
    <t>INE121A01024</t>
  </si>
  <si>
    <t>ASPA02</t>
  </si>
  <si>
    <t>Asian Paints Limited</t>
  </si>
  <si>
    <t>INE021A01026</t>
  </si>
  <si>
    <t>GCPL02</t>
  </si>
  <si>
    <t>Godrej Consumer Products Limited</t>
  </si>
  <si>
    <t>INE102D01028</t>
  </si>
  <si>
    <t>CHEM04</t>
  </si>
  <si>
    <t>Chemplast Sanmar Limited</t>
  </si>
  <si>
    <t>INE488A01050</t>
  </si>
  <si>
    <t>BTVL02</t>
  </si>
  <si>
    <t>Bharti Airtel Limited</t>
  </si>
  <si>
    <t>INE397D01024</t>
  </si>
  <si>
    <t>Telecom - Services</t>
  </si>
  <si>
    <t>CUBI02</t>
  </si>
  <si>
    <t>City Union Bank Limited</t>
  </si>
  <si>
    <t>INE491A01021</t>
  </si>
  <si>
    <t>CCOI02</t>
  </si>
  <si>
    <t>Container Corporation of India Limited</t>
  </si>
  <si>
    <t>INE111A01025</t>
  </si>
  <si>
    <t>Transportation</t>
  </si>
  <si>
    <t>CPIL02</t>
  </si>
  <si>
    <t>CCL Products (India) Limited</t>
  </si>
  <si>
    <t>INE421D01022</t>
  </si>
  <si>
    <t>CIPL03</t>
  </si>
  <si>
    <t>Cipla Limited</t>
  </si>
  <si>
    <t>INE059A01026</t>
  </si>
  <si>
    <t>GFPL01</t>
  </si>
  <si>
    <t>Go Fashion (India) Limited</t>
  </si>
  <si>
    <t>INE0BJS01011</t>
  </si>
  <si>
    <t>SHCE01</t>
  </si>
  <si>
    <t>Shree Cement Limited</t>
  </si>
  <si>
    <t>INE070A01015</t>
  </si>
  <si>
    <t>MAAU01</t>
  </si>
  <si>
    <t>Mahindra CIE Automotive Limited</t>
  </si>
  <si>
    <t>INE536H01010</t>
  </si>
  <si>
    <t>ACCL02</t>
  </si>
  <si>
    <t>ACC Limited</t>
  </si>
  <si>
    <t>INE012A01025</t>
  </si>
  <si>
    <t>TEGA01</t>
  </si>
  <si>
    <t>Tega Industries Limited</t>
  </si>
  <si>
    <t>INE011K01018</t>
  </si>
  <si>
    <t>VIDI01</t>
  </si>
  <si>
    <t>Vijaya Diagnostic Centre Limited</t>
  </si>
  <si>
    <t>INE043W01024</t>
  </si>
  <si>
    <t>ITCL02</t>
  </si>
  <si>
    <t>ITC Limited</t>
  </si>
  <si>
    <t>INE154A01025</t>
  </si>
  <si>
    <t>TWAT02</t>
  </si>
  <si>
    <t>Titan Company Limited</t>
  </si>
  <si>
    <t>INE280A01028</t>
  </si>
  <si>
    <t>ADTL01</t>
  </si>
  <si>
    <t>Adani Transmission Limited</t>
  </si>
  <si>
    <t>INE931S01010</t>
  </si>
  <si>
    <t>Power</t>
  </si>
  <si>
    <t>BALN01</t>
  </si>
  <si>
    <t>Bajaj Auto Limited</t>
  </si>
  <si>
    <t>INE917I01010</t>
  </si>
  <si>
    <t>TTEA02</t>
  </si>
  <si>
    <t>Tata Consumer Products Limited</t>
  </si>
  <si>
    <t>INE192A01025</t>
  </si>
  <si>
    <t>APOL02</t>
  </si>
  <si>
    <t>Apollo Hospitals Enterprise Limited</t>
  </si>
  <si>
    <t>INE437A01024</t>
  </si>
  <si>
    <t>TPOW02</t>
  </si>
  <si>
    <t>Tata Power Company Limited</t>
  </si>
  <si>
    <t>INE245A01021</t>
  </si>
  <si>
    <t>BRIT03</t>
  </si>
  <si>
    <t>Britannia Industries Limited</t>
  </si>
  <si>
    <t>INE216A01030</t>
  </si>
  <si>
    <t>IEIN01</t>
  </si>
  <si>
    <t>Info Edge (India) Limited</t>
  </si>
  <si>
    <t>INE663F01024</t>
  </si>
  <si>
    <t>EIML02</t>
  </si>
  <si>
    <t>Eicher Motors Limited</t>
  </si>
  <si>
    <t>INE066A01021</t>
  </si>
  <si>
    <t>DABU02</t>
  </si>
  <si>
    <t>Dabur India Limited</t>
  </si>
  <si>
    <t>INE016A01026</t>
  </si>
  <si>
    <t>HERO02</t>
  </si>
  <si>
    <t>Hero MotoCorp Limited</t>
  </si>
  <si>
    <t>INE158A01026</t>
  </si>
  <si>
    <t>HAIL03</t>
  </si>
  <si>
    <t>Havells India Limited</t>
  </si>
  <si>
    <t>INE176B01034</t>
  </si>
  <si>
    <t>VOLT02</t>
  </si>
  <si>
    <t>Voltas Limited</t>
  </si>
  <si>
    <t>INE226A01021</t>
  </si>
  <si>
    <t>LAKM02</t>
  </si>
  <si>
    <t>Trent Limited</t>
  </si>
  <si>
    <t>INE849A01020</t>
  </si>
  <si>
    <t>ZEET02</t>
  </si>
  <si>
    <t>Zee Entertainment Enterprises Limited</t>
  </si>
  <si>
    <t>INE256A01028</t>
  </si>
  <si>
    <t>Entertainment</t>
  </si>
  <si>
    <t>MCSP02</t>
  </si>
  <si>
    <t>United Spirits Limited</t>
  </si>
  <si>
    <t>INE854D01024</t>
  </si>
  <si>
    <t>MARC02</t>
  </si>
  <si>
    <t>Marico Limited</t>
  </si>
  <si>
    <t>INE196A01026</t>
  </si>
  <si>
    <t>PAGE01</t>
  </si>
  <si>
    <t>Page Industries Limited</t>
  </si>
  <si>
    <t>INE761H01022</t>
  </si>
  <si>
    <t>CGCE01</t>
  </si>
  <si>
    <t>Crompton Greaves Consumer Electricals Limited</t>
  </si>
  <si>
    <t>INE299U01018</t>
  </si>
  <si>
    <t>COLG02</t>
  </si>
  <si>
    <t>Colgate Palmolive (India) Limited</t>
  </si>
  <si>
    <t>INE259A01022</t>
  </si>
  <si>
    <t>JUFL01</t>
  </si>
  <si>
    <t>Jubilant Foodworks Limited</t>
  </si>
  <si>
    <t>INE797F01012</t>
  </si>
  <si>
    <t>Leisure Services</t>
  </si>
  <si>
    <t>MTAR01</t>
  </si>
  <si>
    <t>MTAR Technologies Limited</t>
  </si>
  <si>
    <t>INE864I01014</t>
  </si>
  <si>
    <t>Aerospace &amp; Defense</t>
  </si>
  <si>
    <t>NECH01</t>
  </si>
  <si>
    <t>Neogen Chemicals Limited</t>
  </si>
  <si>
    <t>INE136S01016</t>
  </si>
  <si>
    <t>BRIG01</t>
  </si>
  <si>
    <t>Brigade Enterprises Limited</t>
  </si>
  <si>
    <t>INE791I01019</t>
  </si>
  <si>
    <t>Construction</t>
  </si>
  <si>
    <t>CSTL01</t>
  </si>
  <si>
    <t>Clean Science and Technology Limited</t>
  </si>
  <si>
    <t>INE227W01023</t>
  </si>
  <si>
    <t>FSNE01</t>
  </si>
  <si>
    <t>FSN E-Commerce Ventures Limited</t>
  </si>
  <si>
    <t>INE388Y01029</t>
  </si>
  <si>
    <t>TISC01</t>
  </si>
  <si>
    <t>Tata Steel Limited</t>
  </si>
  <si>
    <t>INE081A01012</t>
  </si>
  <si>
    <t>Ferrous Metals</t>
  </si>
  <si>
    <t>SUCH02</t>
  </si>
  <si>
    <t>Sudarshan Chemical Industries Limited</t>
  </si>
  <si>
    <t>INE659A01023</t>
  </si>
  <si>
    <t>GOI2936</t>
  </si>
  <si>
    <t>4.7% Government of India (22/09/2033)</t>
  </si>
  <si>
    <t>IN0020200120</t>
  </si>
  <si>
    <t>GOI1973</t>
  </si>
  <si>
    <t>7.17% Government of India (08/01/2028)</t>
  </si>
  <si>
    <t>IN0020170174</t>
  </si>
  <si>
    <t>GOI3103</t>
  </si>
  <si>
    <t>5.63% Government of India (12/04/2026)</t>
  </si>
  <si>
    <t>IN0020210012</t>
  </si>
  <si>
    <t>GOI3734</t>
  </si>
  <si>
    <t>6.54% Government of India (17/01/2032)</t>
  </si>
  <si>
    <t>IN0020210244</t>
  </si>
  <si>
    <t>GOI3532</t>
  </si>
  <si>
    <t>6.82% State Government Securities (14/07/2028)</t>
  </si>
  <si>
    <t>IN1320210041</t>
  </si>
  <si>
    <t>INDI21</t>
  </si>
  <si>
    <t>9.04% IndInfravit Trust (09/03/2038) **</t>
  </si>
  <si>
    <t>INE790Z07038</t>
  </si>
  <si>
    <t>GOI2943</t>
  </si>
  <si>
    <t>6.55% State Government Securities (17/06/2030)</t>
  </si>
  <si>
    <t>IN3120200149</t>
  </si>
  <si>
    <t>GOI3528</t>
  </si>
  <si>
    <t>6.1% Government of India (12/07/2031)</t>
  </si>
  <si>
    <t>IN0020210095</t>
  </si>
  <si>
    <t>GOI2484</t>
  </si>
  <si>
    <t>6.19% Government of India (16/09/2034)</t>
  </si>
  <si>
    <t>IN0020200096</t>
  </si>
  <si>
    <t>GOI2249</t>
  </si>
  <si>
    <t>7.57% Government of India (17/06/2033)</t>
  </si>
  <si>
    <t>IN0020190065</t>
  </si>
  <si>
    <t>GOI2752</t>
  </si>
  <si>
    <t>6.84% State Government Securities (07/10/2030)</t>
  </si>
  <si>
    <t>IN1520200172</t>
  </si>
  <si>
    <t>GOI1430</t>
  </si>
  <si>
    <t>7.59% Government of India (11/01/2026)</t>
  </si>
  <si>
    <t>IN0020150093</t>
  </si>
  <si>
    <t>Margin Fixed Deposit</t>
  </si>
  <si>
    <t xml:space="preserve">Duration (in Days) </t>
  </si>
  <si>
    <t>FDUT931</t>
  </si>
  <si>
    <t>3.5% Axis Bank Limited (27/05/2022)</t>
  </si>
  <si>
    <t>95</t>
  </si>
  <si>
    <t>RECL209</t>
  </si>
  <si>
    <t>8.82% REC Limited (12/04/2023) **</t>
  </si>
  <si>
    <t>INE020B08831</t>
  </si>
  <si>
    <t>AFGL266</t>
  </si>
  <si>
    <t>8.25% L&amp;T Finance Limited (24/01/2023) **</t>
  </si>
  <si>
    <t>INE027E07BD6</t>
  </si>
  <si>
    <t>TCAL473</t>
  </si>
  <si>
    <t>6.7942% Tata Capital Limited (30/04/2024) **</t>
  </si>
  <si>
    <t>INE976I08375</t>
  </si>
  <si>
    <t>MMFS1145</t>
  </si>
  <si>
    <t>4.88% Mahindra &amp; Mahindra Financial Services Limited (23/07/2024) (FRN) **</t>
  </si>
  <si>
    <t>INE774D07UF0</t>
  </si>
  <si>
    <t>EOPR26</t>
  </si>
  <si>
    <t>6.25% Embassy Office Parks REIT (18/10/2024) **</t>
  </si>
  <si>
    <t>INE041007076</t>
  </si>
  <si>
    <t>IILD57</t>
  </si>
  <si>
    <t>7% India Infradebt Limited (12/11/2025) **</t>
  </si>
  <si>
    <t>INE537P07588</t>
  </si>
  <si>
    <t>EOPR24</t>
  </si>
  <si>
    <t>6.4% Embassy Office Parks REIT (15/02/2024) **</t>
  </si>
  <si>
    <t>INE041007050</t>
  </si>
  <si>
    <t>SUMM21</t>
  </si>
  <si>
    <t>6.59% Summit Digitel Infrastructure Private Limited (16/06/2026) **</t>
  </si>
  <si>
    <t>INE507T07062</t>
  </si>
  <si>
    <t>GOI1579</t>
  </si>
  <si>
    <t>8.39% State Government Securities (15/03/2026)</t>
  </si>
  <si>
    <t>IN2920150355</t>
  </si>
  <si>
    <t>GOI1574</t>
  </si>
  <si>
    <t>8.18% State Government Securities (15/06/2025)</t>
  </si>
  <si>
    <t>IN1620160045</t>
  </si>
  <si>
    <t>RIND369</t>
  </si>
  <si>
    <t>7.2% Reliance Industries Limited (21/09/2023) (FRN) **</t>
  </si>
  <si>
    <t>INE002A08658</t>
  </si>
  <si>
    <t>IILD56</t>
  </si>
  <si>
    <t>7.5% India Infradebt Limited (30/06/2025) **</t>
  </si>
  <si>
    <t>INE537P07562</t>
  </si>
  <si>
    <t>GOI3096</t>
  </si>
  <si>
    <t>6.69% State Government Securities (17/03/2025)</t>
  </si>
  <si>
    <t>IN2120200273</t>
  </si>
  <si>
    <t>AFGL303</t>
  </si>
  <si>
    <t>7.68% L&amp;T Finance Limited (03/03/2023) **</t>
  </si>
  <si>
    <t>INE027E07BE4</t>
  </si>
  <si>
    <t>TCFS573</t>
  </si>
  <si>
    <t>6.7% Tata Capital Limited (04/08/2023) **</t>
  </si>
  <si>
    <t>INE976I08359</t>
  </si>
  <si>
    <t>LTMR22</t>
  </si>
  <si>
    <t>6.37% L&amp;T Metro Rail (Hyderabad) Limited (30/04/2025) **</t>
  </si>
  <si>
    <t>INE128M08060</t>
  </si>
  <si>
    <t>CRISIL AAA(CE)</t>
  </si>
  <si>
    <t>NBAR620</t>
  </si>
  <si>
    <t>5.53% National Bank For Agriculture and Rural Development (22/02/2024) **</t>
  </si>
  <si>
    <t>INE261F08CX2</t>
  </si>
  <si>
    <t>HDFC1144</t>
  </si>
  <si>
    <t>5.3% Housing Development Finance Corporation Limited (08/03/2023) **</t>
  </si>
  <si>
    <t>INE001A07SX1</t>
  </si>
  <si>
    <t>EXIM726</t>
  </si>
  <si>
    <t>5.4% Export Import Bank of India (31/03/2025)</t>
  </si>
  <si>
    <t>INE514E08FX0</t>
  </si>
  <si>
    <t>BAFL797</t>
  </si>
  <si>
    <t>5.75% Bajaj Finance Limited (16/02/2024) **</t>
  </si>
  <si>
    <t>INE296A07RX9</t>
  </si>
  <si>
    <t>IGIF36</t>
  </si>
  <si>
    <t>6.72% India Grid Trust InvIT Fund (14/09/2026) **</t>
  </si>
  <si>
    <t>INE219X07306</t>
  </si>
  <si>
    <t>NBAR650</t>
  </si>
  <si>
    <t>5.70% National Bank For Agriculture and Rural Development (31/07/2025) **</t>
  </si>
  <si>
    <t>INE261F08DK7</t>
  </si>
  <si>
    <t>VSEL20</t>
  </si>
  <si>
    <t>Varanasi Sang Exp (Repo+2.8% Varanasi Sangam Expressway Private Limited (29/12/2034) (FRN) **</t>
  </si>
  <si>
    <t>INE213Y07018</t>
  </si>
  <si>
    <t>GOI1864</t>
  </si>
  <si>
    <t>6.79% Government of India (15/05/2027)</t>
  </si>
  <si>
    <t>IN0020170026</t>
  </si>
  <si>
    <t>RECL336</t>
  </si>
  <si>
    <t>7.99% REC Limited (23/02/2023) **</t>
  </si>
  <si>
    <t>INE020B08AT3</t>
  </si>
  <si>
    <t>RIND191</t>
  </si>
  <si>
    <t>7% Reliance Industries Limited (31/08/2022) **</t>
  </si>
  <si>
    <t>INE002A08476</t>
  </si>
  <si>
    <t>GOI1445</t>
  </si>
  <si>
    <t>8.36% State Government Securities (27/01/2026)</t>
  </si>
  <si>
    <t>IN2220150170</t>
  </si>
  <si>
    <t>GOI1530</t>
  </si>
  <si>
    <t>8.21% State Government Securities (31/03/2026)</t>
  </si>
  <si>
    <t>IN1620150186</t>
  </si>
  <si>
    <t>GOI2083</t>
  </si>
  <si>
    <t>8.55% State Government Securities (04/07/2028)</t>
  </si>
  <si>
    <t>IN2120180046</t>
  </si>
  <si>
    <t>NBAR475</t>
  </si>
  <si>
    <t>8.18% National Bank For Agriculture and Rural Development (26/12/2028) **</t>
  </si>
  <si>
    <t>INE261F08AX6</t>
  </si>
  <si>
    <t>GOI1434</t>
  </si>
  <si>
    <t>8.27% State Government Securities (13/01/2026)</t>
  </si>
  <si>
    <t>IN1520150104</t>
  </si>
  <si>
    <t>EXIM557</t>
  </si>
  <si>
    <t>8.1% Export Import Bank of India (19/11/2025) **</t>
  </si>
  <si>
    <t>INE514E08ES3</t>
  </si>
  <si>
    <t>IILD51</t>
  </si>
  <si>
    <t>8.6% India Infradebt Limited (30/12/2024) **</t>
  </si>
  <si>
    <t>INE537P07497</t>
  </si>
  <si>
    <t>GOI1290</t>
  </si>
  <si>
    <t>7.68% Government of India (15/12/2023)</t>
  </si>
  <si>
    <t>IN0020150010</t>
  </si>
  <si>
    <t>LTIF360</t>
  </si>
  <si>
    <t>8.50% L&amp;T Finance Limited (17/02/2023) **</t>
  </si>
  <si>
    <t>INE691I07EL7</t>
  </si>
  <si>
    <t>HDFC1098</t>
  </si>
  <si>
    <t>7.21% Housing Development Finance Corporation Limited (30/12/2022) **</t>
  </si>
  <si>
    <t>INE001A07SD3</t>
  </si>
  <si>
    <t>SIDB460</t>
  </si>
  <si>
    <t>5.4% Small Industries Dev Bank of India (17/03/2025) **</t>
  </si>
  <si>
    <t>INE556F08JW2</t>
  </si>
  <si>
    <t>IDFL56</t>
  </si>
  <si>
    <t>INE246R07566</t>
  </si>
  <si>
    <t>HDBF288</t>
  </si>
  <si>
    <t>5.75% HDB Financial Services Limited (28/05/2024) **</t>
  </si>
  <si>
    <t>INE756I07DO4</t>
  </si>
  <si>
    <t>NBAR642</t>
  </si>
  <si>
    <t>5.27% National Bank For Agriculture and Rural Development (23/07/2024)</t>
  </si>
  <si>
    <t>INE261F08DF7</t>
  </si>
  <si>
    <t>SUMM22</t>
  </si>
  <si>
    <t>7.4% Summit Digitel Infrastructure Private Limited (28/09/2028) **</t>
  </si>
  <si>
    <t>INE507T07070</t>
  </si>
  <si>
    <t>GOI2373</t>
  </si>
  <si>
    <t>Government of India (07/11/2024)</t>
  </si>
  <si>
    <t>IN0020160084</t>
  </si>
  <si>
    <t>RUPL36</t>
  </si>
  <si>
    <t>6.4% Jamnagar Utilities &amp; Power Private Limited (29/09/2026) **</t>
  </si>
  <si>
    <t>INE936D07174</t>
  </si>
  <si>
    <t>GOI2797</t>
  </si>
  <si>
    <t>5.15% Government of India (09/11/2025)</t>
  </si>
  <si>
    <t>IN0020200278</t>
  </si>
  <si>
    <t>GOI4084</t>
  </si>
  <si>
    <t>7.92% State Government Securities (28/02/2025)</t>
  </si>
  <si>
    <t>IN1720160291</t>
  </si>
  <si>
    <t>IGIF26</t>
  </si>
  <si>
    <t>8.4% India Grid Trust InvIT Fund (14/06/2023) **</t>
  </si>
  <si>
    <t>INE219X07090</t>
  </si>
  <si>
    <t>GOI1410</t>
  </si>
  <si>
    <t>8.22% State Government Securities (09/12/2025)</t>
  </si>
  <si>
    <t>IN1920150050</t>
  </si>
  <si>
    <t>GOI1435</t>
  </si>
  <si>
    <t>8.30% State Government Securities (13/01/2026)</t>
  </si>
  <si>
    <t>IN2920150223</t>
  </si>
  <si>
    <t>GOI1587</t>
  </si>
  <si>
    <t>8.33% State Government Securities (23/06/2025)</t>
  </si>
  <si>
    <t>IN2920160115</t>
  </si>
  <si>
    <t>GOI3348</t>
  </si>
  <si>
    <t>8.21% State Government Securities (31/03/2025)</t>
  </si>
  <si>
    <t>IN2920150447</t>
  </si>
  <si>
    <t>GOI3500</t>
  </si>
  <si>
    <t>8.66% State Government Securities (06/02/2023)</t>
  </si>
  <si>
    <t>IN1620120130</t>
  </si>
  <si>
    <t>MMFS1135</t>
  </si>
  <si>
    <t>6.56% Mahindra &amp; Mahindra Financial Services Limited (29/09/2022) **</t>
  </si>
  <si>
    <t>INE774D07TU1</t>
  </si>
  <si>
    <t>EXIM719</t>
  </si>
  <si>
    <t>5.20% Export Import Bank of India (04/03/2025) **</t>
  </si>
  <si>
    <t>INE514E08FW2</t>
  </si>
  <si>
    <t>GOI1974</t>
  </si>
  <si>
    <t>8% State Government Securities (17/01/2028)</t>
  </si>
  <si>
    <t>IN1920170157</t>
  </si>
  <si>
    <t>LICH420</t>
  </si>
  <si>
    <t>7.4% LIC Housing Finance Limited (06/09/2024) **</t>
  </si>
  <si>
    <t>INE115A07ML7</t>
  </si>
  <si>
    <t>GOI3613</t>
  </si>
  <si>
    <t>8.38% State Government Securities (27/01/2026)</t>
  </si>
  <si>
    <t>IN2720150043</t>
  </si>
  <si>
    <t>GOI1436</t>
  </si>
  <si>
    <t>8.25% State Government Securities (13/01/2026)</t>
  </si>
  <si>
    <t>IN2220150162</t>
  </si>
  <si>
    <t>GOI2161</t>
  </si>
  <si>
    <t>8.18% State Government Securities (19/12/2028)</t>
  </si>
  <si>
    <t>IN3120180192</t>
  </si>
  <si>
    <t>GOI2167</t>
  </si>
  <si>
    <t>8.08% State Government Securities (26/12/2028)</t>
  </si>
  <si>
    <t>IN2220180052</t>
  </si>
  <si>
    <t>GOI1977</t>
  </si>
  <si>
    <t>8.05% State Government Securities (31/01/2028)</t>
  </si>
  <si>
    <t>IN1520170185</t>
  </si>
  <si>
    <t>RPAT21</t>
  </si>
  <si>
    <t>8.45% Sikka Ports and Terminals Limited (12/06/2023) **</t>
  </si>
  <si>
    <t>INE941D07133</t>
  </si>
  <si>
    <t>POWF470</t>
  </si>
  <si>
    <t>6.5% Power Finance Corporation Limited (17/09/2025)</t>
  </si>
  <si>
    <t>INE134E08LD7</t>
  </si>
  <si>
    <t>GOI4353</t>
  </si>
  <si>
    <t>6.24% State Government Securities (06/05/2026)</t>
  </si>
  <si>
    <t>IN1620200031</t>
  </si>
  <si>
    <t>GOI3576</t>
  </si>
  <si>
    <t>6.79% State Government Securities (11/08/2028)</t>
  </si>
  <si>
    <t>IN3420210095</t>
  </si>
  <si>
    <t>GOI3575</t>
  </si>
  <si>
    <t>6.77% State Government Securities (04/08/2028)</t>
  </si>
  <si>
    <t>IN1320210058</t>
  </si>
  <si>
    <t>IILD60</t>
  </si>
  <si>
    <t>8.4% India Infradebt Limited (20/11/2024) **</t>
  </si>
  <si>
    <t>INE537P07489</t>
  </si>
  <si>
    <t>HDFC1134</t>
  </si>
  <si>
    <t>5.78% Housing Development Finance Corporation Limited (25/11/2025)</t>
  </si>
  <si>
    <t>INE001A07ST9</t>
  </si>
  <si>
    <t>GOI2921</t>
  </si>
  <si>
    <t>6.80% Government of India (15/06/2028)</t>
  </si>
  <si>
    <t>IN000628C056</t>
  </si>
  <si>
    <t>GOI2920</t>
  </si>
  <si>
    <t>6.80% Government of India (15/12/2028)</t>
  </si>
  <si>
    <t>IN001228C054</t>
  </si>
  <si>
    <t>HDFB631</t>
  </si>
  <si>
    <t>8.44% HDFC Bank Limited (28/12/2028) **</t>
  </si>
  <si>
    <t>INE040A08393</t>
  </si>
  <si>
    <t>GOI2089</t>
  </si>
  <si>
    <t>8.15% State Government Securities (09/05/2028)</t>
  </si>
  <si>
    <t>IN3120180036</t>
  </si>
  <si>
    <t>LICH562</t>
  </si>
  <si>
    <t>7.33% LIC Housing Finance Limited (12/02/2025) **</t>
  </si>
  <si>
    <t>INE115A07OS8</t>
  </si>
  <si>
    <t>RECL397</t>
  </si>
  <si>
    <t>7.55% REC Limited (10/05/2030) **</t>
  </si>
  <si>
    <t>INE020B08CU7</t>
  </si>
  <si>
    <t>IOIC485</t>
  </si>
  <si>
    <t>6.39% Indian Oil Corporation Limited (06/03/2025)</t>
  </si>
  <si>
    <t>INE242A08452</t>
  </si>
  <si>
    <t>GOI2421</t>
  </si>
  <si>
    <t>6.97% State Government Securities (26/02/2028)</t>
  </si>
  <si>
    <t>IN1920190189</t>
  </si>
  <si>
    <t>IGIF22</t>
  </si>
  <si>
    <t>9.1% India Grid Trust InvIT Fund (03/06/2022) **</t>
  </si>
  <si>
    <t>INE219X07033</t>
  </si>
  <si>
    <t>GOI2931</t>
  </si>
  <si>
    <t>5.85% Government of India (01/12/2030)</t>
  </si>
  <si>
    <t>IN0020200294</t>
  </si>
  <si>
    <t>DMED29</t>
  </si>
  <si>
    <t>6.85% DME Development Limited (16/03/2037) (FRN)</t>
  </si>
  <si>
    <t>INE0J7Q07017</t>
  </si>
  <si>
    <t>DMED28</t>
  </si>
  <si>
    <t>6.85% DME Development Limited (16/03/2036) (FRN)</t>
  </si>
  <si>
    <t>INE0J7Q07108</t>
  </si>
  <si>
    <t>DMED20</t>
  </si>
  <si>
    <t>6.85% DME Development Limited (16/03/2028) (FRN)</t>
  </si>
  <si>
    <t>INE0J7Q07025</t>
  </si>
  <si>
    <t>DMED21</t>
  </si>
  <si>
    <t>6.85% DME Development Limited (16/03/2029) (FRN)</t>
  </si>
  <si>
    <t>INE0J7Q07033</t>
  </si>
  <si>
    <t>DMED25</t>
  </si>
  <si>
    <t>6.85% DME Development Limited (16/03/2033) (FRN)</t>
  </si>
  <si>
    <t>INE0J7Q07074</t>
  </si>
  <si>
    <t>DMED24</t>
  </si>
  <si>
    <t>6.85% DME Development Limited (16/03/2032) (FRN)</t>
  </si>
  <si>
    <t>INE0J7Q07066</t>
  </si>
  <si>
    <t>DMED23</t>
  </si>
  <si>
    <t>6.85% DME Development Limited (16/03/2031) (FRN)</t>
  </si>
  <si>
    <t>INE0J7Q07058</t>
  </si>
  <si>
    <t>DMED22</t>
  </si>
  <si>
    <t>6.85% DME Development Limited (16/03/2030) (FRN)</t>
  </si>
  <si>
    <t>INE0J7Q07041</t>
  </si>
  <si>
    <t>DMED27</t>
  </si>
  <si>
    <t>6.85% DME Development Limited (16/03/2035) (FRN)</t>
  </si>
  <si>
    <t>INE0J7Q07090</t>
  </si>
  <si>
    <t>DMED26</t>
  </si>
  <si>
    <t>6.85% DME Development Limited (16/03/2034) (FRN)</t>
  </si>
  <si>
    <t>INE0J7Q07082</t>
  </si>
  <si>
    <t>GOI3727</t>
  </si>
  <si>
    <t>7.29% State Government Securities (12/01/2034)</t>
  </si>
  <si>
    <t>IN1920210250</t>
  </si>
  <si>
    <t>(c) Securitised Debt</t>
  </si>
  <si>
    <t>FBRT31</t>
  </si>
  <si>
    <t>First Business Receivables Trust (01/01/2023) **</t>
  </si>
  <si>
    <t>INE0BTV15121</t>
  </si>
  <si>
    <t>CRISIL AAA(SO)</t>
  </si>
  <si>
    <t>FBRT35</t>
  </si>
  <si>
    <t>First Business Receivables Trust (01/01/2024) **</t>
  </si>
  <si>
    <t>INE0BTV15162</t>
  </si>
  <si>
    <t>FBRT39</t>
  </si>
  <si>
    <t>First Business Receivables Trust (01/01/2025) **</t>
  </si>
  <si>
    <t>INE0BTV15204</t>
  </si>
  <si>
    <t>FBRT34</t>
  </si>
  <si>
    <t>First Business Receivables Trust (01/10/2023) **</t>
  </si>
  <si>
    <t>INE0BTV15154</t>
  </si>
  <si>
    <t>KMBK778</t>
  </si>
  <si>
    <t>INE237A168N5</t>
  </si>
  <si>
    <t>HDFB810</t>
  </si>
  <si>
    <t>INE040A16CX4</t>
  </si>
  <si>
    <t>NBAR660</t>
  </si>
  <si>
    <t>INE261F16637</t>
  </si>
  <si>
    <t>ICRA A1+</t>
  </si>
  <si>
    <t>RPAT37</t>
  </si>
  <si>
    <t>Sikka Ports and Terminals Limited (21/06/2022) **</t>
  </si>
  <si>
    <t>INE941D14147</t>
  </si>
  <si>
    <t>FRN - Floating Rate Note</t>
  </si>
  <si>
    <t>NBAR646</t>
  </si>
  <si>
    <t>5.23% National Bank For Agriculture and Rural Development (31/01/2025)</t>
  </si>
  <si>
    <t>INE261F08DI1</t>
  </si>
  <si>
    <t>RECL276</t>
  </si>
  <si>
    <t>8.30% REC Limited (10/04/2025) **</t>
  </si>
  <si>
    <t>INE020B08930</t>
  </si>
  <si>
    <t>GOI2407</t>
  </si>
  <si>
    <t>8.03% State Government Securities (16/04/2025)</t>
  </si>
  <si>
    <t>IN1520190027</t>
  </si>
  <si>
    <t>NHBA299</t>
  </si>
  <si>
    <t>7.05% National Housing Bank (18/12/2024) **</t>
  </si>
  <si>
    <t>INE557F08FG1</t>
  </si>
  <si>
    <t>GOI3228</t>
  </si>
  <si>
    <t>8.21% State Government Securities (24/06/2025)</t>
  </si>
  <si>
    <t>IN3420150036</t>
  </si>
  <si>
    <t>PGCI444</t>
  </si>
  <si>
    <t>6.85% Power Grid Corporation of India Limited (15/04/2025) **</t>
  </si>
  <si>
    <t>INE752E08643</t>
  </si>
  <si>
    <t>POWF306</t>
  </si>
  <si>
    <t>8.39% Power Finance Corporation Limited (19/04/2025) **</t>
  </si>
  <si>
    <t>INE134E08HD5</t>
  </si>
  <si>
    <t>NHBA300</t>
  </si>
  <si>
    <t>6.88% National Housing Bank (21/01/2025)</t>
  </si>
  <si>
    <t>INE557F08FH9</t>
  </si>
  <si>
    <t>POWF454</t>
  </si>
  <si>
    <t>7.16% Power Finance Corporation Limited (24/04/2025) **</t>
  </si>
  <si>
    <t>INE134E08KP3</t>
  </si>
  <si>
    <t>GOI1280</t>
  </si>
  <si>
    <t>8.10% State Government Securities (11/03/2025)</t>
  </si>
  <si>
    <t>IN3120140220</t>
  </si>
  <si>
    <t>GOI4351</t>
  </si>
  <si>
    <t>5.77% State Government Securities (02/02/2025)</t>
  </si>
  <si>
    <t>IN1520210189</t>
  </si>
  <si>
    <t>GOI3743</t>
  </si>
  <si>
    <t>5.75% State Government Securities (10/06/2025)</t>
  </si>
  <si>
    <t>IN2920200127</t>
  </si>
  <si>
    <t>GOI1690</t>
  </si>
  <si>
    <t>8.08% State Government Securities (11/03/2025)</t>
  </si>
  <si>
    <t>IN1920140119</t>
  </si>
  <si>
    <t>GOI1757</t>
  </si>
  <si>
    <t>7.76% State Government Securities (01/03/2027)</t>
  </si>
  <si>
    <t>IN2120160105</t>
  </si>
  <si>
    <t>GOI1872</t>
  </si>
  <si>
    <t>7.52% State Government Securities (24/05/2027)</t>
  </si>
  <si>
    <t>IN3120170037</t>
  </si>
  <si>
    <t>GOI1869</t>
  </si>
  <si>
    <t>7.51% State Government Securities (24/05/2027)</t>
  </si>
  <si>
    <t>IN2220170020</t>
  </si>
  <si>
    <t>GOI3085</t>
  </si>
  <si>
    <t>6.72% State Government Securities (24/03/2027)</t>
  </si>
  <si>
    <t>IN2020200290</t>
  </si>
  <si>
    <t>GOI1871</t>
  </si>
  <si>
    <t>7.53% State Government Securities (24/05/2027)</t>
  </si>
  <si>
    <t>IN1620170010</t>
  </si>
  <si>
    <t>GOI1785</t>
  </si>
  <si>
    <t>7.86% State Government Securities (15/03/2027)</t>
  </si>
  <si>
    <t>IN1920160117</t>
  </si>
  <si>
    <t>GOI1873</t>
  </si>
  <si>
    <t>IN1520170045</t>
  </si>
  <si>
    <t>GOI3764</t>
  </si>
  <si>
    <t>IN3320170043</t>
  </si>
  <si>
    <t>GOI1893</t>
  </si>
  <si>
    <t>7.59% State Government Securities (29/03/2027)</t>
  </si>
  <si>
    <t>IN1920160125</t>
  </si>
  <si>
    <t>GOI3765</t>
  </si>
  <si>
    <t>IN2920170015</t>
  </si>
  <si>
    <t>GOI1834</t>
  </si>
  <si>
    <t>7.92% State Government Securities (15/03/2027)</t>
  </si>
  <si>
    <t>IN3420160175</t>
  </si>
  <si>
    <t>GOI1761</t>
  </si>
  <si>
    <t>7.78% State Government Securities (01/03/2027)</t>
  </si>
  <si>
    <t>IN1320160170</t>
  </si>
  <si>
    <t>GOI4066</t>
  </si>
  <si>
    <t>6.35% State Government Securities (06/05/2027)</t>
  </si>
  <si>
    <t>IN1020200110</t>
  </si>
  <si>
    <t>GOI2183</t>
  </si>
  <si>
    <t>IN3120180200</t>
  </si>
  <si>
    <t>GOI2954</t>
  </si>
  <si>
    <t>6.51% State Government Securities (30/12/2030)</t>
  </si>
  <si>
    <t>IN1920200533</t>
  </si>
  <si>
    <t>FCOI34</t>
  </si>
  <si>
    <t>6.65% Food Corporation Of India (23/10/2030) **</t>
  </si>
  <si>
    <t>INE861G08076</t>
  </si>
  <si>
    <t>ICRA AAA(CE)</t>
  </si>
  <si>
    <t>SBAI201</t>
  </si>
  <si>
    <t>6.8% State Bank of India (21/08/2035)</t>
  </si>
  <si>
    <t>INE062A08231</t>
  </si>
  <si>
    <t>HDFC1170</t>
  </si>
  <si>
    <t>7.05% Housing Development Finance Corporation Limited (01/12/2031) **</t>
  </si>
  <si>
    <t>INE001A07TG4</t>
  </si>
  <si>
    <t>GOI2750</t>
  </si>
  <si>
    <t>6.87% State Government Securities (07/10/2030)</t>
  </si>
  <si>
    <t>IN2220200223</t>
  </si>
  <si>
    <t>NHAI67</t>
  </si>
  <si>
    <t>7.7% National Highways Auth Of Ind (13/09/2029) **</t>
  </si>
  <si>
    <t>INE906B07HH5</t>
  </si>
  <si>
    <t>FCOI31</t>
  </si>
  <si>
    <t>7.64% Food Corporation Of India (12/12/2029) **</t>
  </si>
  <si>
    <t>INE861G08050</t>
  </si>
  <si>
    <t>IRLY324</t>
  </si>
  <si>
    <t>8.3% Indian Railway Finance Corporation Limited (23/03/2029) **</t>
  </si>
  <si>
    <t>INE053F07BD9</t>
  </si>
  <si>
    <t>FCOI32</t>
  </si>
  <si>
    <t>7.6% Food Corporation Of India (09/01/2030) **</t>
  </si>
  <si>
    <t>INE861G08068</t>
  </si>
  <si>
    <t>NHAI73</t>
  </si>
  <si>
    <t>7.35% National Highways Auth Of Ind (26/04/2030) **</t>
  </si>
  <si>
    <t>INE906B07HP8</t>
  </si>
  <si>
    <t>GOI3493</t>
  </si>
  <si>
    <t>6.78% State Government Securities (25/05/2031)</t>
  </si>
  <si>
    <t>IN2220210073</t>
  </si>
  <si>
    <t>GOI1978</t>
  </si>
  <si>
    <t>8.2% State Government Securities (31/01/2028)</t>
  </si>
  <si>
    <t>IN1620170119</t>
  </si>
  <si>
    <t>NHPC123</t>
  </si>
  <si>
    <t>7.5% NHPC Limited (07/10/2028) **</t>
  </si>
  <si>
    <t>INE848E07AR7</t>
  </si>
  <si>
    <t>IRLY323</t>
  </si>
  <si>
    <t>8.35% Indian Railway Finance Corporation Limited (13/03/2029) **</t>
  </si>
  <si>
    <t>INE053F07BC1</t>
  </si>
  <si>
    <t>GOI2767</t>
  </si>
  <si>
    <t>6.63% State Government Securities (14/10/2030)</t>
  </si>
  <si>
    <t>IN2220200264</t>
  </si>
  <si>
    <t>NBAR509</t>
  </si>
  <si>
    <t>8.24% National Bank For Agriculture and Rural Development (22/03/2029)</t>
  </si>
  <si>
    <t>INE261F08BF1</t>
  </si>
  <si>
    <t>POWF462</t>
  </si>
  <si>
    <t>7.75% Power Finance Corporation Limited (11/06/2030) **</t>
  </si>
  <si>
    <t>INE134E08KV1</t>
  </si>
  <si>
    <t>GOI2798</t>
  </si>
  <si>
    <t>6.5% State Government Securities (11/11/2030)</t>
  </si>
  <si>
    <t>IN1520200206</t>
  </si>
  <si>
    <t>HURD211</t>
  </si>
  <si>
    <t>8.37% Housing &amp; Urban Development Corporation Limited (23/03/2029)</t>
  </si>
  <si>
    <t>INE031A08707</t>
  </si>
  <si>
    <t>NBAR560</t>
  </si>
  <si>
    <t>7.43% National Bank For Agriculture and Rural Development (31/01/2030)</t>
  </si>
  <si>
    <t>INE261F08BX4</t>
  </si>
  <si>
    <t>NTPC166</t>
  </si>
  <si>
    <t>7.32% NTPC Limited (17/07/2029) **</t>
  </si>
  <si>
    <t>INE733E07KL3</t>
  </si>
  <si>
    <t>RECL391</t>
  </si>
  <si>
    <t>7.14% REC Limited (02/03/2030) **</t>
  </si>
  <si>
    <t>INE020B08CO0</t>
  </si>
  <si>
    <t>POWF471</t>
  </si>
  <si>
    <t>7.04% Power Finance Corporation Limited (16/12/2030) **</t>
  </si>
  <si>
    <t>INE134E08LC9</t>
  </si>
  <si>
    <t>HDFC1168</t>
  </si>
  <si>
    <t>7.1% Housing Development Finance Corporation Limited (12/11/2031)</t>
  </si>
  <si>
    <t>INE001A07TF6</t>
  </si>
  <si>
    <t>RECL406</t>
  </si>
  <si>
    <t>6.80% REC Limited (20/12/2030) **</t>
  </si>
  <si>
    <t>INE020B08DE9</t>
  </si>
  <si>
    <t>NTPC222</t>
  </si>
  <si>
    <t>6.69% NTPC Limited (12/09/2031)</t>
  </si>
  <si>
    <t>INE733E08197</t>
  </si>
  <si>
    <t>GOI3511</t>
  </si>
  <si>
    <t>6.83% State Government Securities (23/06/2031)</t>
  </si>
  <si>
    <t>IN2220210131</t>
  </si>
  <si>
    <t>HDFC1161</t>
  </si>
  <si>
    <t>6.88% Housing Development Finance Corporation Limited (24/09/2031)</t>
  </si>
  <si>
    <t>INE001A07TB5</t>
  </si>
  <si>
    <t>NBAR606</t>
  </si>
  <si>
    <t>6.49% National Bank For Agriculture and Rural Development (30/12/2030) **</t>
  </si>
  <si>
    <t>INE261F08CQ6</t>
  </si>
  <si>
    <t>NBAR602</t>
  </si>
  <si>
    <t>6.44% National Bank For Agriculture and Rural Development (04/12/2030) **</t>
  </si>
  <si>
    <t>INE261F08CP8</t>
  </si>
  <si>
    <t>NBAR598</t>
  </si>
  <si>
    <t>6.39% National Bank For Agriculture and Rural Development (19/11/2030)</t>
  </si>
  <si>
    <t>INE261F08CN3</t>
  </si>
  <si>
    <t>GOI2855</t>
  </si>
  <si>
    <t>6.5% State Government Securities (25/11/2030)</t>
  </si>
  <si>
    <t>IN1520200214</t>
  </si>
  <si>
    <t>IRLY346</t>
  </si>
  <si>
    <t>6.41% Indian Railway Finance Corporation Limited (11/04/2031) **</t>
  </si>
  <si>
    <t>INE053F07CR7</t>
  </si>
  <si>
    <t>POWF457</t>
  </si>
  <si>
    <t>7.68% Power Finance Corporation Limited (15/07/2030) **</t>
  </si>
  <si>
    <t>INE134E08KR9</t>
  </si>
  <si>
    <t>FCOI35</t>
  </si>
  <si>
    <t>7.09% Food Corporation Of India (13/08/2031) **</t>
  </si>
  <si>
    <t>INE861G08084</t>
  </si>
  <si>
    <t>HDFC1118</t>
  </si>
  <si>
    <t>7.25% Housing Development Finance Corporation Limited (17/06/2030) **</t>
  </si>
  <si>
    <t>INE001A07SO0</t>
  </si>
  <si>
    <t>GOI2761</t>
  </si>
  <si>
    <t>6.7% State Government Securities (23/09/2030)</t>
  </si>
  <si>
    <t>IN1920200251</t>
  </si>
  <si>
    <t>GOI2932</t>
  </si>
  <si>
    <t>6.53% State Government Securities (02/12/2030)</t>
  </si>
  <si>
    <t>IN1920200459</t>
  </si>
  <si>
    <t>IOIC456</t>
  </si>
  <si>
    <t>7.41% Indian Oil Corporation Limited (22/10/2029) **</t>
  </si>
  <si>
    <t>INE242A08437</t>
  </si>
  <si>
    <t>HURD208</t>
  </si>
  <si>
    <t>8.58% Housing &amp; Urban Development Corporation Limited (14/02/2029) **</t>
  </si>
  <si>
    <t>INE031A08681</t>
  </si>
  <si>
    <t>GOI2543</t>
  </si>
  <si>
    <t>7.04% State Government Securities (18/03/2030)</t>
  </si>
  <si>
    <t>IN1520190217</t>
  </si>
  <si>
    <t>NTPC146</t>
  </si>
  <si>
    <t>8.3% NTPC Limited (15/01/2029) **</t>
  </si>
  <si>
    <t>INE733E07KJ7</t>
  </si>
  <si>
    <t>NHPC117</t>
  </si>
  <si>
    <t>8.12% NHPC Limited (22/03/2029) **</t>
  </si>
  <si>
    <t>INE848E08136</t>
  </si>
  <si>
    <t>NHAI62</t>
  </si>
  <si>
    <t>8.27% National Highways Auth Of Ind (28/03/2029) **</t>
  </si>
  <si>
    <t>INE906B07GP0</t>
  </si>
  <si>
    <t>GOI2517</t>
  </si>
  <si>
    <t>7.78% State Government Securities (24/03/2029)</t>
  </si>
  <si>
    <t>IN2220190143</t>
  </si>
  <si>
    <t>IRLY334</t>
  </si>
  <si>
    <t>7.55% Indian Railway Finance Corporation Limited (06/11/2029) **</t>
  </si>
  <si>
    <t>INE053F07BX7</t>
  </si>
  <si>
    <t>HDFC1107</t>
  </si>
  <si>
    <t>7.40% Housing Development Finance Corporation Limited (28/02/2030) **</t>
  </si>
  <si>
    <t>INE001A07SI2</t>
  </si>
  <si>
    <t>NBAR636</t>
  </si>
  <si>
    <t>6.97% National Bank For Agriculture and Rural Development (17/03/2031) **</t>
  </si>
  <si>
    <t>INE261F08CZ7</t>
  </si>
  <si>
    <t>HDFC1068</t>
  </si>
  <si>
    <t>8.55% Housing Development Finance Corporation Limited (27/03/2029) **</t>
  </si>
  <si>
    <t>INE001A07RT1</t>
  </si>
  <si>
    <t>HDFC1038</t>
  </si>
  <si>
    <t>9% Housing Development Finance Corporation Limited (29/11/2028) **</t>
  </si>
  <si>
    <t>INE001A07RK0</t>
  </si>
  <si>
    <t>NBAR488</t>
  </si>
  <si>
    <t>8.42% National Bank For Agriculture and Rural Development (13/02/2029) **</t>
  </si>
  <si>
    <t>INE261F08BA2</t>
  </si>
  <si>
    <t>PGCI398</t>
  </si>
  <si>
    <t>8.13% Power Grid Corporation of India Limited (25/04/2031) **</t>
  </si>
  <si>
    <t>INE752E07NX2</t>
  </si>
  <si>
    <t>RECL367</t>
  </si>
  <si>
    <t>8.85% REC Limited (16/04/2029) **</t>
  </si>
  <si>
    <t>INE020B08BQ7</t>
  </si>
  <si>
    <t>GOI2734</t>
  </si>
  <si>
    <t>IN1520200156</t>
  </si>
  <si>
    <t>NHAI61</t>
  </si>
  <si>
    <t>8.49% National Highways Auth Of Ind (05/02/2029) **</t>
  </si>
  <si>
    <t>INE906B07GO3</t>
  </si>
  <si>
    <t>POWF441</t>
  </si>
  <si>
    <t>8.85% Power Finance Corporation Limited (25/05/2029) **</t>
  </si>
  <si>
    <t>INE134E08KC1</t>
  </si>
  <si>
    <t>HDFC1031</t>
  </si>
  <si>
    <t>9.05% Housing Development Finance Corporation Limited (16/10/2028) **</t>
  </si>
  <si>
    <t>INE001A07RG8</t>
  </si>
  <si>
    <t>RECL370</t>
  </si>
  <si>
    <t>8.80% REC Limited (14/05/2029) **</t>
  </si>
  <si>
    <t>INE020B08BS3</t>
  </si>
  <si>
    <t>NBAR516</t>
  </si>
  <si>
    <t>8.5% National Bank For Agriculture and Rural Development (27/02/2029) **</t>
  </si>
  <si>
    <t>INE261F08BC8</t>
  </si>
  <si>
    <t>HURD210</t>
  </si>
  <si>
    <t>8.41% Housing &amp; Urban Development Corporation Limited (15/03/2029) **</t>
  </si>
  <si>
    <t>INE031A08699</t>
  </si>
  <si>
    <t>NBAR511</t>
  </si>
  <si>
    <t>8.15% National Bank For Agriculture and Rural Development (28/03/2029) **</t>
  </si>
  <si>
    <t>INE261F08BH7</t>
  </si>
  <si>
    <t>PGCI366</t>
  </si>
  <si>
    <t>8.15% Power Grid Corporation of India Limited (09/03/2030) **</t>
  </si>
  <si>
    <t>INE752E07MK1</t>
  </si>
  <si>
    <t>IRLY325</t>
  </si>
  <si>
    <t>8.23% Indian Railway Finance Corporation Limited (29/03/2029) **</t>
  </si>
  <si>
    <t>INE053F07BE7</t>
  </si>
  <si>
    <t>HDFC1093</t>
  </si>
  <si>
    <t>8.05% Housing Development Finance Corporation Limited (22/10/2029) **</t>
  </si>
  <si>
    <t>INE001A07SB7</t>
  </si>
  <si>
    <t>NHPC124</t>
  </si>
  <si>
    <t>7.5% NHPC Limited (07/10/2027) **</t>
  </si>
  <si>
    <t>INE848E07AQ9</t>
  </si>
  <si>
    <t>POWF460</t>
  </si>
  <si>
    <t>7.79% Power Finance Corporation Limited (22/07/2030)</t>
  </si>
  <si>
    <t>INE134E08KU3</t>
  </si>
  <si>
    <t>GOI2446</t>
  </si>
  <si>
    <t>7.83% State Government Securities (08/04/2030)</t>
  </si>
  <si>
    <t>IN2220200017</t>
  </si>
  <si>
    <t>PGCI403</t>
  </si>
  <si>
    <t>7.55% Power Grid Corporation of India Limited (20/09/2031) **</t>
  </si>
  <si>
    <t>INE752E07OB6</t>
  </si>
  <si>
    <t>NHPC122</t>
  </si>
  <si>
    <t>7.5% NHPC Limited (06/10/2029) **</t>
  </si>
  <si>
    <t>INE848E07AS5</t>
  </si>
  <si>
    <t>NHAI65</t>
  </si>
  <si>
    <t>7.49% National Highways Auth Of Ind (01/08/2029)</t>
  </si>
  <si>
    <t>INE906B07HG7</t>
  </si>
  <si>
    <t>POWF464</t>
  </si>
  <si>
    <t>7.4% Power Finance Corporation Limited (08/05/2030) **</t>
  </si>
  <si>
    <t>INE134E08KQ1</t>
  </si>
  <si>
    <t>PGCI363</t>
  </si>
  <si>
    <t>8.20% Power Grid Corporation of India Limited (23/01/2030) **</t>
  </si>
  <si>
    <t>INE752E07MH7</t>
  </si>
  <si>
    <t>IIFC28</t>
  </si>
  <si>
    <t>9.41% India Infrastructure Fin Co Ltd (27/07/2037) **</t>
  </si>
  <si>
    <t>INE787H07057</t>
  </si>
  <si>
    <t>RECL353</t>
  </si>
  <si>
    <t>8.56% REC Limited (29/11/2028) **</t>
  </si>
  <si>
    <t>INE020B08BG8</t>
  </si>
  <si>
    <t>GOI1197</t>
  </si>
  <si>
    <t>8.60% Government of India (02/06/2028)</t>
  </si>
  <si>
    <t>IN0020140011</t>
  </si>
  <si>
    <t>MUND02</t>
  </si>
  <si>
    <t>Adani Ports and Special Economic Zone Limited</t>
  </si>
  <si>
    <t>INE742F01042</t>
  </si>
  <si>
    <t>ADAN02</t>
  </si>
  <si>
    <t>Adani Enterprises Limited</t>
  </si>
  <si>
    <t>INE423A01024</t>
  </si>
  <si>
    <t>Minerals/Mining</t>
  </si>
  <si>
    <t>HCLT02</t>
  </si>
  <si>
    <t>HCL Technologies Limited</t>
  </si>
  <si>
    <t>INE860A01027</t>
  </si>
  <si>
    <t>DRRL02</t>
  </si>
  <si>
    <t>Dr. Reddy's Laboratories Limited</t>
  </si>
  <si>
    <t>INE089A01023</t>
  </si>
  <si>
    <t>DLFL01</t>
  </si>
  <si>
    <t>DLF Limited</t>
  </si>
  <si>
    <t>INE271C01023</t>
  </si>
  <si>
    <t>JSPL03</t>
  </si>
  <si>
    <t>Jindal Steel &amp; Power Limited</t>
  </si>
  <si>
    <t>INE749A01030</t>
  </si>
  <si>
    <t>JVSL04</t>
  </si>
  <si>
    <t>JSW Steel Limited</t>
  </si>
  <si>
    <t>INE019A01038</t>
  </si>
  <si>
    <t>ROLR01</t>
  </si>
  <si>
    <t>Rolex Rings Limited</t>
  </si>
  <si>
    <t>INE645S01016</t>
  </si>
  <si>
    <t>IPPL01</t>
  </si>
  <si>
    <t>Indigo Paints Limited</t>
  </si>
  <si>
    <t>INE09VQ01012</t>
  </si>
  <si>
    <t>SECH03</t>
  </si>
  <si>
    <t>UPL Limited</t>
  </si>
  <si>
    <t>INE628A01036</t>
  </si>
  <si>
    <t>NACL03</t>
  </si>
  <si>
    <t>National Aluminium Company Limited</t>
  </si>
  <si>
    <t>INE139A01034</t>
  </si>
  <si>
    <t>Non - Ferrous Metals</t>
  </si>
  <si>
    <t>PEFR01</t>
  </si>
  <si>
    <t>Aditya Birla Fashion and Retail Limited</t>
  </si>
  <si>
    <t>INE647O01011</t>
  </si>
  <si>
    <t>LUPL02</t>
  </si>
  <si>
    <t>Lupin Limited</t>
  </si>
  <si>
    <t>INE326A01037</t>
  </si>
  <si>
    <t>HINI02</t>
  </si>
  <si>
    <t>Hindalco Industries Limited</t>
  </si>
  <si>
    <t>INE038A01020</t>
  </si>
  <si>
    <t>HDLI01</t>
  </si>
  <si>
    <t>HDFC Life Insurance Company Limited</t>
  </si>
  <si>
    <t>INE795G01014</t>
  </si>
  <si>
    <t>RELC01</t>
  </si>
  <si>
    <t>REC Limited</t>
  </si>
  <si>
    <t>INE020B01018</t>
  </si>
  <si>
    <t>AUPH03</t>
  </si>
  <si>
    <t>Aurobindo Pharma Limited</t>
  </si>
  <si>
    <t>INE406A01037</t>
  </si>
  <si>
    <t>BHFO02</t>
  </si>
  <si>
    <t>Bharat Forge Limited</t>
  </si>
  <si>
    <t>INE465A01025</t>
  </si>
  <si>
    <t>GRAS02</t>
  </si>
  <si>
    <t>Grasim Industries Limited</t>
  </si>
  <si>
    <t>INE047A01021</t>
  </si>
  <si>
    <t>IGAS02</t>
  </si>
  <si>
    <t>Indraprastha Gas Limited</t>
  </si>
  <si>
    <t>INE203G01027</t>
  </si>
  <si>
    <t>Gas</t>
  </si>
  <si>
    <t>GLPH03</t>
  </si>
  <si>
    <t>Glenmark Pharmaceuticals Limited</t>
  </si>
  <si>
    <t>INE935A01035</t>
  </si>
  <si>
    <t>LICH02</t>
  </si>
  <si>
    <t>LIC Housing Finance Limited</t>
  </si>
  <si>
    <t>INE115A01026</t>
  </si>
  <si>
    <t>IHOT02</t>
  </si>
  <si>
    <t>The Indian Hotels Company Limited</t>
  </si>
  <si>
    <t>INE053A01029</t>
  </si>
  <si>
    <t>BATA02</t>
  </si>
  <si>
    <t>Bata India Limited</t>
  </si>
  <si>
    <t>INE176A01028</t>
  </si>
  <si>
    <t>NMDC01</t>
  </si>
  <si>
    <t>NMDC Limited</t>
  </si>
  <si>
    <t>INE584A01023</t>
  </si>
  <si>
    <t>ASHL02</t>
  </si>
  <si>
    <t>Ashok Leyland Limited</t>
  </si>
  <si>
    <t>INE208A01029</t>
  </si>
  <si>
    <t>CANB01</t>
  </si>
  <si>
    <t>Canara Bank</t>
  </si>
  <si>
    <t>INE476A01014</t>
  </si>
  <si>
    <t>PIDI02</t>
  </si>
  <si>
    <t>Pidilite Industries Limited</t>
  </si>
  <si>
    <t>INE318A01026</t>
  </si>
  <si>
    <t>STAR01</t>
  </si>
  <si>
    <t>Strides Pharma Science Limited</t>
  </si>
  <si>
    <t>INE939A01011</t>
  </si>
  <si>
    <t>CHEL02</t>
  </si>
  <si>
    <t>Zydus Lifesciences Limited</t>
  </si>
  <si>
    <t>INE010B01027</t>
  </si>
  <si>
    <t>IPLI01</t>
  </si>
  <si>
    <t>ICICI Prudential Life Insurance Company Limited</t>
  </si>
  <si>
    <t>INE726G01019</t>
  </si>
  <si>
    <t>SIEM02</t>
  </si>
  <si>
    <t>Siemens Limited</t>
  </si>
  <si>
    <t>INE003A01024</t>
  </si>
  <si>
    <t>NICH02</t>
  </si>
  <si>
    <t>Piramal Enterprises Limited</t>
  </si>
  <si>
    <t>INE140A01024</t>
  </si>
  <si>
    <t>GRAN02</t>
  </si>
  <si>
    <t>Granules India Limited</t>
  </si>
  <si>
    <t>INE101D01020</t>
  </si>
  <si>
    <t>BALI02</t>
  </si>
  <si>
    <t>Balkrishna Industries Limited</t>
  </si>
  <si>
    <t>INE787D01026</t>
  </si>
  <si>
    <t>Derivatives</t>
  </si>
  <si>
    <t>Index / Stock Futures</t>
  </si>
  <si>
    <t>BALIAPR22</t>
  </si>
  <si>
    <t>Balkrishna Industries Limited April 2022 Future</t>
  </si>
  <si>
    <t>GRANAPR22</t>
  </si>
  <si>
    <t>Granules India Limited April 2022 Future</t>
  </si>
  <si>
    <t>NESTAPR22</t>
  </si>
  <si>
    <t>Nestle India Limited April 2022 Future</t>
  </si>
  <si>
    <t>NICHAPR22</t>
  </si>
  <si>
    <t>Piramal Enterprises Limited April 2022 Future</t>
  </si>
  <si>
    <t>SIEMAPR22</t>
  </si>
  <si>
    <t>Siemens Limited April 2022 Future</t>
  </si>
  <si>
    <t>IPLIAPR22</t>
  </si>
  <si>
    <t>ICICI Prudential Life Insurance Company Limited April 2022 Future</t>
  </si>
  <si>
    <t>SLIFAPR22</t>
  </si>
  <si>
    <t>SBI Life Insurance Company Limited April 2022 Future</t>
  </si>
  <si>
    <t>CHELAPR22</t>
  </si>
  <si>
    <t>Zydus Lifesciences Limited April 2022 Future</t>
  </si>
  <si>
    <t>STARAPR22</t>
  </si>
  <si>
    <t>Strides Pharma Science Limited April 2022 Future</t>
  </si>
  <si>
    <t>PIDIAPR22</t>
  </si>
  <si>
    <t>Pidilite Industries Limited April 2022 Future</t>
  </si>
  <si>
    <t>CANBAPR22</t>
  </si>
  <si>
    <t>Canara Bank April 2022 Future</t>
  </si>
  <si>
    <t>ASHLAPR22</t>
  </si>
  <si>
    <t>Ashok Leyland Limited April 2022 Future</t>
  </si>
  <si>
    <t>ACCLAPR22</t>
  </si>
  <si>
    <t>ACC Limited April 2022 Future</t>
  </si>
  <si>
    <t>ULCCAPR22</t>
  </si>
  <si>
    <t>UltraTech Cement Limited April 2022 Future</t>
  </si>
  <si>
    <t>NMDCAPR22</t>
  </si>
  <si>
    <t>NMDC Limited April 2022 Future</t>
  </si>
  <si>
    <t>BATAAPR22</t>
  </si>
  <si>
    <t>Bata India Limited April 2022 Future</t>
  </si>
  <si>
    <t>TCSLAPR22</t>
  </si>
  <si>
    <t>Tata Consultancy Services Limited April 2022 Future</t>
  </si>
  <si>
    <t>IHOTAPR22</t>
  </si>
  <si>
    <t>The Indian Hotels Company Limited April 2022 Future</t>
  </si>
  <si>
    <t>LICHAPR22</t>
  </si>
  <si>
    <t>LIC Housing Finance Limited April 2022 Future</t>
  </si>
  <si>
    <t>IDBKAPR22</t>
  </si>
  <si>
    <t>IDFC First Bank Limited April 2022 Future</t>
  </si>
  <si>
    <t>GLPHAPR22</t>
  </si>
  <si>
    <t>Glenmark Pharmaceuticals Limited April 2022 Future</t>
  </si>
  <si>
    <t>GCPLAPR22</t>
  </si>
  <si>
    <t>Godrej Consumer Products Limited April 2022 Future</t>
  </si>
  <si>
    <t>IGASAPR22</t>
  </si>
  <si>
    <t>Indraprastha Gas Limited April 2022 Future</t>
  </si>
  <si>
    <t>GRASAPR22</t>
  </si>
  <si>
    <t>Grasim Industries Limited April 2022 Future</t>
  </si>
  <si>
    <t>BHFOAPR22</t>
  </si>
  <si>
    <t>Bharat Forge Limited April 2022 Future</t>
  </si>
  <si>
    <t>CIPLAPR22</t>
  </si>
  <si>
    <t>Cipla Limited April 2022 Future</t>
  </si>
  <si>
    <t>AUPHAPR22</t>
  </si>
  <si>
    <t>Aurobindo Pharma Limited April 2022 Future</t>
  </si>
  <si>
    <t>TEMAAPR22</t>
  </si>
  <si>
    <t>Tech Mahindra Limited April 2022 Future</t>
  </si>
  <si>
    <t>RELCAPR22</t>
  </si>
  <si>
    <t>REC Limited April 2022 Future</t>
  </si>
  <si>
    <t>BFSLAPR22</t>
  </si>
  <si>
    <t>Bajaj Finserv Limited April 2022 Future</t>
  </si>
  <si>
    <t>TELCAPR22</t>
  </si>
  <si>
    <t>Tata Motors Limited April 2022 Future</t>
  </si>
  <si>
    <t>SPILAPR22</t>
  </si>
  <si>
    <t>Sun Pharmaceutical Industries Limited April 2022 Future</t>
  </si>
  <si>
    <t>TTEAAPR22</t>
  </si>
  <si>
    <t>Tata Consumer Products Limited April 2022 Future</t>
  </si>
  <si>
    <t>DABUAPR22</t>
  </si>
  <si>
    <t>Dabur India Limited April 2022 Future</t>
  </si>
  <si>
    <t>HDLIAPR22</t>
  </si>
  <si>
    <t>HDFC Life Insurance Company Limited April 2022 Future</t>
  </si>
  <si>
    <t>HINIAPR22</t>
  </si>
  <si>
    <t>Hindalco Industries Limited April 2022 Future</t>
  </si>
  <si>
    <t>INFSAPR22</t>
  </si>
  <si>
    <t>Infosys Limited April 2022 Future</t>
  </si>
  <si>
    <t>BANDAPR22</t>
  </si>
  <si>
    <t>Bandhan Bank Limited April 2022 Future</t>
  </si>
  <si>
    <t>ITCLAPR22</t>
  </si>
  <si>
    <t>ITC Limited April 2022 Future</t>
  </si>
  <si>
    <t>LUPLAPR22</t>
  </si>
  <si>
    <t>Lupin Limited April 2022 Future</t>
  </si>
  <si>
    <t>PEFRAPR22</t>
  </si>
  <si>
    <t>Aditya Birla Fashion and Retail Limited April 2022 Future</t>
  </si>
  <si>
    <t>EIMLAPR22</t>
  </si>
  <si>
    <t>Eicher Motors Limited April 2022 Future</t>
  </si>
  <si>
    <t>LARSAPR22</t>
  </si>
  <si>
    <t>Larsen &amp; Toubro Limited April 2022 Future</t>
  </si>
  <si>
    <t>NACLAPR22</t>
  </si>
  <si>
    <t>National Aluminium Company Limited April 2022 Future</t>
  </si>
  <si>
    <t>SECHAPR22</t>
  </si>
  <si>
    <t>UPL Limited April 2022 Future</t>
  </si>
  <si>
    <t>SBAIAPR22</t>
  </si>
  <si>
    <t>State Bank of India April 2022 Future</t>
  </si>
  <si>
    <t>MAUDAPR22</t>
  </si>
  <si>
    <t>Maruti Suzuki India Limited April 2022 Future</t>
  </si>
  <si>
    <t>TWATAPR22</t>
  </si>
  <si>
    <t>Titan Company Limited April 2022 Future</t>
  </si>
  <si>
    <t>KMBKAPR22</t>
  </si>
  <si>
    <t>Kotak Mahindra Bank Limited April 2022 Future</t>
  </si>
  <si>
    <t>HDFCAPR22</t>
  </si>
  <si>
    <t>Housing Development Finance Corporation Limited April 2022 Future</t>
  </si>
  <si>
    <t>JVSLAPR22</t>
  </si>
  <si>
    <t>JSW Steel Limited April 2022 Future</t>
  </si>
  <si>
    <t>JSPLAPR22</t>
  </si>
  <si>
    <t>Jindal Steel &amp; Power Limited April 2022 Future</t>
  </si>
  <si>
    <t>GUAMAPR22</t>
  </si>
  <si>
    <t>Ambuja Cements Limited April 2022 Future</t>
  </si>
  <si>
    <t>HAILAPR22</t>
  </si>
  <si>
    <t>Havells India Limited April 2022 Future</t>
  </si>
  <si>
    <t>DLFLAPR22</t>
  </si>
  <si>
    <t>DLF Limited April 2022 Future</t>
  </si>
  <si>
    <t>DRRLAPR22</t>
  </si>
  <si>
    <t>Dr. Reddy's Laboratories Limited April 2022 Future</t>
  </si>
  <si>
    <t>DIVIAPR22</t>
  </si>
  <si>
    <t>Divi's Laboratories Limited April 2022 Future</t>
  </si>
  <si>
    <t>MAHIAPR22</t>
  </si>
  <si>
    <t>Mahindra &amp; Mahindra Limited April 2022 Future</t>
  </si>
  <si>
    <t>HCLTAPR22</t>
  </si>
  <si>
    <t>HCL Technologies Limited April 2022 Future</t>
  </si>
  <si>
    <t>ASPAAPR22</t>
  </si>
  <si>
    <t>Asian Paints Limited April 2022 Future</t>
  </si>
  <si>
    <t>IIBLAPR22</t>
  </si>
  <si>
    <t>IndusInd Bank Limited April 2022 Future</t>
  </si>
  <si>
    <t>ADANAPR22</t>
  </si>
  <si>
    <t>Adani Enterprises Limited April 2022 Future</t>
  </si>
  <si>
    <t>MCSPAPR22</t>
  </si>
  <si>
    <t>United Spirits Limited April 2022 Future</t>
  </si>
  <si>
    <t>HLELAPR22</t>
  </si>
  <si>
    <t>Hindustan Unilever Limited April 2022 Future</t>
  </si>
  <si>
    <t>TISCAPR22</t>
  </si>
  <si>
    <t>Tata Steel Limited April 2022 Future</t>
  </si>
  <si>
    <t>MUNDAPR22</t>
  </si>
  <si>
    <t>Adani Ports and Special Economic Zone Limited April 2022 Future</t>
  </si>
  <si>
    <t>TPOWAPR22</t>
  </si>
  <si>
    <t>Tata Power Company Limited April 2022 Future</t>
  </si>
  <si>
    <t>BAFLAPR22</t>
  </si>
  <si>
    <t>Bajaj Finance Limited April 2022 Future</t>
  </si>
  <si>
    <t>IBCLAPR22</t>
  </si>
  <si>
    <t>ICICI Bank Limited April 2022 Future</t>
  </si>
  <si>
    <t>BTVLAPR22</t>
  </si>
  <si>
    <t>Bharti Airtel Limited April 2022 Future</t>
  </si>
  <si>
    <t>ZEETAPR22</t>
  </si>
  <si>
    <t>Zee Entertainment Enterprises Limited April 2022 Future</t>
  </si>
  <si>
    <t>RINDAPR22</t>
  </si>
  <si>
    <t>Reliance Industries Limited April 2022 Future</t>
  </si>
  <si>
    <t>NIFYAPR22</t>
  </si>
  <si>
    <t>Nifty 50 Index April 2022 Future</t>
  </si>
  <si>
    <t>GOI1713</t>
  </si>
  <si>
    <t>7.59% State Government Securities (15/02/2027)</t>
  </si>
  <si>
    <t>IN1920160091</t>
  </si>
  <si>
    <t>NBAR613</t>
  </si>
  <si>
    <t>5.44% National Bank For Agriculture and Rural Development (05/02/2024) **</t>
  </si>
  <si>
    <t>INE261F08CU8</t>
  </si>
  <si>
    <t>POWF452</t>
  </si>
  <si>
    <t>7.86% Power Finance Corporation Limited (12/04/2030) **</t>
  </si>
  <si>
    <t>INE134E08KK4</t>
  </si>
  <si>
    <t>RPAT30</t>
  </si>
  <si>
    <t>6.75% Sikka Ports and Terminals Limited (22/04/2026) **</t>
  </si>
  <si>
    <t>INE941D07208</t>
  </si>
  <si>
    <t>SHEB142</t>
  </si>
  <si>
    <t>7.28% Tata Motors Finance Limited (20/01/2025) **</t>
  </si>
  <si>
    <t>INE601U08291</t>
  </si>
  <si>
    <t>CRISIL AA-</t>
  </si>
  <si>
    <t>GOI2012</t>
  </si>
  <si>
    <t>8.28% State Government Securities (14/03/2028)</t>
  </si>
  <si>
    <t>IN3120170151</t>
  </si>
  <si>
    <t>GOI3994</t>
  </si>
  <si>
    <t>7.70% State Government Securities (22/02/2024)</t>
  </si>
  <si>
    <t>IN3120161028</t>
  </si>
  <si>
    <t>GOI3301</t>
  </si>
  <si>
    <t>7.69% State Government Securities (22/02/2024)</t>
  </si>
  <si>
    <t>IN3120160574</t>
  </si>
  <si>
    <t>NIMA338</t>
  </si>
  <si>
    <t>9.5% Nirma Limited (06/07/2077) **</t>
  </si>
  <si>
    <t>INE091A08149</t>
  </si>
  <si>
    <t>IRLY317</t>
  </si>
  <si>
    <t>8.45% Indian Railway Finance Corporation Limited (04/12/2028) **</t>
  </si>
  <si>
    <t>INE053F07AY7</t>
  </si>
  <si>
    <t>NHPC126</t>
  </si>
  <si>
    <t>7.5% NHPC Limited (07/10/2025) **</t>
  </si>
  <si>
    <t>INE848E07AO4</t>
  </si>
  <si>
    <t>IBCL1054</t>
  </si>
  <si>
    <t>9.15% ICICI Bank Limited (20/06/2023) **</t>
  </si>
  <si>
    <t>INE090A08UB4</t>
  </si>
  <si>
    <t>ICRA AA+</t>
  </si>
  <si>
    <t>NBAR351</t>
  </si>
  <si>
    <t>7.69% National Bank For Agriculture and Rural Development (31/03/2032) **</t>
  </si>
  <si>
    <t>INE261F08832</t>
  </si>
  <si>
    <t>CGPO20</t>
  </si>
  <si>
    <t>9.70% Coastal Gujarat Power Limited (25/08/2023) **</t>
  </si>
  <si>
    <t>INE295J08014</t>
  </si>
  <si>
    <t>IND AA(CE)</t>
  </si>
  <si>
    <t>FDUT934</t>
  </si>
  <si>
    <t>2.6% Axis Bank Limited (07/06/2022)</t>
  </si>
  <si>
    <t>96</t>
  </si>
  <si>
    <t>FDUT897</t>
  </si>
  <si>
    <t>3% Axis Bank Limited (22/07/2022)</t>
  </si>
  <si>
    <t>371</t>
  </si>
  <si>
    <t>FDUT933</t>
  </si>
  <si>
    <t>2.6% Axis Bank Limited (06/06/2022)</t>
  </si>
  <si>
    <t>FDUT928</t>
  </si>
  <si>
    <t>2.6% Axis Bank Limited (19/04/2022)</t>
  </si>
  <si>
    <t>FDUT955</t>
  </si>
  <si>
    <t>2.6% Axis Bank Limited (05/07/2022)</t>
  </si>
  <si>
    <t>FDUT938</t>
  </si>
  <si>
    <t>2.6% Axis Bank Limited (20/06/2022)</t>
  </si>
  <si>
    <t>97</t>
  </si>
  <si>
    <t>FDUT899</t>
  </si>
  <si>
    <t>3% Axis Bank Limited (28/07/2022)</t>
  </si>
  <si>
    <t>FDUT929</t>
  </si>
  <si>
    <t>2.6% Axis Bank Limited (06/05/2022)</t>
  </si>
  <si>
    <t>FDUT906</t>
  </si>
  <si>
    <t>3% Axis Bank Limited (22/08/2022)</t>
  </si>
  <si>
    <t>370</t>
  </si>
  <si>
    <t>TOPL01</t>
  </si>
  <si>
    <t>Torrent Power Limited</t>
  </si>
  <si>
    <t>INE813H01021</t>
  </si>
  <si>
    <t>AMRA03</t>
  </si>
  <si>
    <t>Amara Raja Batteries Limited</t>
  </si>
  <si>
    <t>INE885A01032</t>
  </si>
  <si>
    <t>HALT01</t>
  </si>
  <si>
    <t>INE066F01012</t>
  </si>
  <si>
    <t>RATN01</t>
  </si>
  <si>
    <t>RBL Bank Limited</t>
  </si>
  <si>
    <t>INE976G01028</t>
  </si>
  <si>
    <t>GODP02</t>
  </si>
  <si>
    <t>Godrej Properties Limited</t>
  </si>
  <si>
    <t>INE484J01027</t>
  </si>
  <si>
    <t>VSNL01</t>
  </si>
  <si>
    <t>Tata Communications Limited</t>
  </si>
  <si>
    <t>INE151A01013</t>
  </si>
  <si>
    <t>SESA02</t>
  </si>
  <si>
    <t>Vedanta Limited</t>
  </si>
  <si>
    <t>INE205A01025</t>
  </si>
  <si>
    <t>BIOC01</t>
  </si>
  <si>
    <t>Biocon Limited</t>
  </si>
  <si>
    <t>INE376G01013</t>
  </si>
  <si>
    <t>IDFC01</t>
  </si>
  <si>
    <t>IDFC Limited</t>
  </si>
  <si>
    <t>INE043D01016</t>
  </si>
  <si>
    <t>MAFS02</t>
  </si>
  <si>
    <t>Mahindra &amp; Mahindra Financial Services Limited</t>
  </si>
  <si>
    <t>INE774D01024</t>
  </si>
  <si>
    <t>IFEL01</t>
  </si>
  <si>
    <t>Oracle Financial Services Software Limited</t>
  </si>
  <si>
    <t>INE881D01027</t>
  </si>
  <si>
    <t>CANH02</t>
  </si>
  <si>
    <t>Can Fin Homes Limited</t>
  </si>
  <si>
    <t>INE477A01020</t>
  </si>
  <si>
    <t>IBHF01</t>
  </si>
  <si>
    <t>Indiabulls Housing Finance Limited</t>
  </si>
  <si>
    <t>INE148I01020</t>
  </si>
  <si>
    <t>CHLO02</t>
  </si>
  <si>
    <t>Exide Industries Limited</t>
  </si>
  <si>
    <t>INE302A01020</t>
  </si>
  <si>
    <t>ONGC02</t>
  </si>
  <si>
    <t>Oil &amp; Natural Gas Corporation Limited</t>
  </si>
  <si>
    <t>INE213A01029</t>
  </si>
  <si>
    <t>Oil</t>
  </si>
  <si>
    <t>SAIL01</t>
  </si>
  <si>
    <t>Steel Authority of India Limited</t>
  </si>
  <si>
    <t>INE114A01011</t>
  </si>
  <si>
    <t>SHTR01</t>
  </si>
  <si>
    <t>Shriram Transport Finance Company Limited</t>
  </si>
  <si>
    <t>INE721A01013</t>
  </si>
  <si>
    <t>DENI02</t>
  </si>
  <si>
    <t>Deepak Nitrite Limited</t>
  </si>
  <si>
    <t>INE288B01029</t>
  </si>
  <si>
    <t>PFIZ01</t>
  </si>
  <si>
    <t>Pfizer Limited</t>
  </si>
  <si>
    <t>INE182A01018</t>
  </si>
  <si>
    <t>PLNG01</t>
  </si>
  <si>
    <t>Petronet LNG Limited</t>
  </si>
  <si>
    <t>INE347G01014</t>
  </si>
  <si>
    <t>IOIC01</t>
  </si>
  <si>
    <t>Indian Oil Corporation Limited</t>
  </si>
  <si>
    <t>INE242A01010</t>
  </si>
  <si>
    <t>IEEL02</t>
  </si>
  <si>
    <t>Indian Energy Exchange Limited</t>
  </si>
  <si>
    <t>INE022Q01020</t>
  </si>
  <si>
    <t>Capital Markets</t>
  </si>
  <si>
    <t>SUNT02</t>
  </si>
  <si>
    <t>Sun TV Network Limited</t>
  </si>
  <si>
    <t>INE424H01027</t>
  </si>
  <si>
    <t>TCHE01</t>
  </si>
  <si>
    <t>Tata Chemicals Limited</t>
  </si>
  <si>
    <t>INE092A01019</t>
  </si>
  <si>
    <t>INAV01</t>
  </si>
  <si>
    <t>InterGlobe Aviation Limited</t>
  </si>
  <si>
    <t>INE646L01027</t>
  </si>
  <si>
    <t>BHAH02</t>
  </si>
  <si>
    <t>Bharat Heavy Electricals Limited</t>
  </si>
  <si>
    <t>INE257A01026</t>
  </si>
  <si>
    <t>ALKE01</t>
  </si>
  <si>
    <t>Alkem Laboratories Limited</t>
  </si>
  <si>
    <t>INE540L01014</t>
  </si>
  <si>
    <t>KPIT03</t>
  </si>
  <si>
    <t>Birlasoft Limited</t>
  </si>
  <si>
    <t>INE836A01035</t>
  </si>
  <si>
    <t>SBCP01</t>
  </si>
  <si>
    <t>SBI Cards and Payment Services Limited</t>
  </si>
  <si>
    <t>INE018E01016</t>
  </si>
  <si>
    <t>SBCPAPR22</t>
  </si>
  <si>
    <t>SBI Cards and Payment Services Limited April 2022 Future</t>
  </si>
  <si>
    <t>KPITAPR22</t>
  </si>
  <si>
    <t>Birlasoft Limited April 2022 Future</t>
  </si>
  <si>
    <t>ALKEAPR22</t>
  </si>
  <si>
    <t>Alkem Laboratories Limited April 2022 Future</t>
  </si>
  <si>
    <t>BHAHAPR22</t>
  </si>
  <si>
    <t>Bharat Heavy Electricals Limited April 2022 Future</t>
  </si>
  <si>
    <t>CGCEAPR22</t>
  </si>
  <si>
    <t>Crompton Greaves Consumer Electricals Limited April 2022 Future</t>
  </si>
  <si>
    <t>LAKMAPR22</t>
  </si>
  <si>
    <t>Trent Limited April 2022 Future</t>
  </si>
  <si>
    <t>INAVAPR22</t>
  </si>
  <si>
    <t>InterGlobe Aviation Limited April 2022 Future</t>
  </si>
  <si>
    <t>TCHEAPR22</t>
  </si>
  <si>
    <t>Tata Chemicals Limited April 2022 Future</t>
  </si>
  <si>
    <t>SUNTAPR22</t>
  </si>
  <si>
    <t>Sun TV Network Limited April 2022 Future</t>
  </si>
  <si>
    <t>IEELAPR22</t>
  </si>
  <si>
    <t>Indian Energy Exchange Limited April 2022 Future</t>
  </si>
  <si>
    <t>BRITAPR22</t>
  </si>
  <si>
    <t>Britannia Industries Limited April 2022 Future</t>
  </si>
  <si>
    <t>IOICAPR22</t>
  </si>
  <si>
    <t>Indian Oil Corporation Limited April 2022 Future</t>
  </si>
  <si>
    <t>PLNGAPR22</t>
  </si>
  <si>
    <t>Petronet LNG Limited April 2022 Future</t>
  </si>
  <si>
    <t>PFIZAPR22</t>
  </si>
  <si>
    <t>Pfizer Limited April 2022 Future</t>
  </si>
  <si>
    <t>DENIAPR22</t>
  </si>
  <si>
    <t>Deepak Nitrite Limited April 2022 Future</t>
  </si>
  <si>
    <t>SHTRAPR22</t>
  </si>
  <si>
    <t>Shriram Transport Finance Company Limited April 2022 Future</t>
  </si>
  <si>
    <t>SAILAPR22</t>
  </si>
  <si>
    <t>Steel Authority of India Limited April 2022 Future</t>
  </si>
  <si>
    <t>ONGCAPR22</t>
  </si>
  <si>
    <t>Oil &amp; Natural Gas Corporation Limited April 2022 Future</t>
  </si>
  <si>
    <t>PUBAAPR22</t>
  </si>
  <si>
    <t>Punjab National Bank April 2022 Future</t>
  </si>
  <si>
    <t>CHLOAPR22</t>
  </si>
  <si>
    <t>Exide Industries Limited April 2022 Future</t>
  </si>
  <si>
    <t>IBHFAPR22</t>
  </si>
  <si>
    <t>Indiabulls Housing Finance Limited April 2022 Future</t>
  </si>
  <si>
    <t>CANHAPR22</t>
  </si>
  <si>
    <t>Can Fin Homes Limited April 2022 Future</t>
  </si>
  <si>
    <t>CCOIAPR22</t>
  </si>
  <si>
    <t>Container Corporation of India Limited April 2022 Future</t>
  </si>
  <si>
    <t>IFELAPR22</t>
  </si>
  <si>
    <t>Oracle Financial Services Software Limited April 2022 Future</t>
  </si>
  <si>
    <t>MMFSAPR22</t>
  </si>
  <si>
    <t>Mahindra &amp; Mahindra Financial Services Limited April 2022 Future</t>
  </si>
  <si>
    <t>IDFCAPR22</t>
  </si>
  <si>
    <t>IDFC Limited April 2022 Future</t>
  </si>
  <si>
    <t>IEINAPR22</t>
  </si>
  <si>
    <t>Info Edge (India) Limited April 2022 Future</t>
  </si>
  <si>
    <t>BIOCAPR22</t>
  </si>
  <si>
    <t>Biocon Limited April 2022 Future</t>
  </si>
  <si>
    <t>SESAAPR22</t>
  </si>
  <si>
    <t>Vedanta Limited April 2022 Future</t>
  </si>
  <si>
    <t>VSNLAPR22</t>
  </si>
  <si>
    <t>Tata Communications Limited April 2022 Future</t>
  </si>
  <si>
    <t>GODPAPR22</t>
  </si>
  <si>
    <t>Godrej Properties Limited April 2022 Future</t>
  </si>
  <si>
    <t>RTBKAPR22</t>
  </si>
  <si>
    <t>RBL Bank Limited April 2022 Future</t>
  </si>
  <si>
    <t>HALTAPR22</t>
  </si>
  <si>
    <t>Hindustan Aeronautics Limited April 2022 Future</t>
  </si>
  <si>
    <t>JUFLAPR22</t>
  </si>
  <si>
    <t>Jubilant Foodworks Limited April 2022 Future</t>
  </si>
  <si>
    <t>APOLAPR22</t>
  </si>
  <si>
    <t>Apollo Hospitals Enterprise Limited April 2022 Future</t>
  </si>
  <si>
    <t>FEBAAPR22</t>
  </si>
  <si>
    <t>The Federal Bank  Limited April 2022 Future</t>
  </si>
  <si>
    <t>AMRAAPR22</t>
  </si>
  <si>
    <t>Amara Raja Batteries Limited April 2022 Future</t>
  </si>
  <si>
    <t>BKBAAPR22</t>
  </si>
  <si>
    <t>Bank of Baroda April 2022 Future</t>
  </si>
  <si>
    <t>TOPLAPR22</t>
  </si>
  <si>
    <t>Torrent Power Limited April 2022 Future</t>
  </si>
  <si>
    <t>HEROAPR22</t>
  </si>
  <si>
    <t>Hero MotoCorp Limited April 2022 Future</t>
  </si>
  <si>
    <t>LTILAPR22</t>
  </si>
  <si>
    <t>Larsen &amp; Toubro Infotech Limited April 2022 Future</t>
  </si>
  <si>
    <t>PIINAPR22</t>
  </si>
  <si>
    <t>PI Industries Limited April 2022 Future</t>
  </si>
  <si>
    <t>MINTAPR22</t>
  </si>
  <si>
    <t>MindTree Limited April 2022 Future</t>
  </si>
  <si>
    <t>TCHF367</t>
  </si>
  <si>
    <t>Tata Capital Housing Finance Limited (25/10/2022) (ZCB) **</t>
  </si>
  <si>
    <t>INE033L07GK3</t>
  </si>
  <si>
    <t>NBAR662</t>
  </si>
  <si>
    <t>INE261F16645</t>
  </si>
  <si>
    <t>SIDB458</t>
  </si>
  <si>
    <t>INE556F16945</t>
  </si>
  <si>
    <t>DIIP183</t>
  </si>
  <si>
    <t>Deutsche Investments India Pvt Limited (16/05/2022) **</t>
  </si>
  <si>
    <t>INE144H14EY8</t>
  </si>
  <si>
    <t>NBAR666</t>
  </si>
  <si>
    <t>National Bank For Agriculture and Rural Development (30/08/2022) **</t>
  </si>
  <si>
    <t>INE261F14IS7</t>
  </si>
  <si>
    <t>Treasury Bill</t>
  </si>
  <si>
    <t>TBIL1995</t>
  </si>
  <si>
    <t>182 Days Tbill (MD 14/07/2022)</t>
  </si>
  <si>
    <t>IN002021Y445</t>
  </si>
  <si>
    <t>TBIL1992</t>
  </si>
  <si>
    <t>182 Days Tbill (MD 07/07/2022)</t>
  </si>
  <si>
    <t>IN002021Y437</t>
  </si>
  <si>
    <t>144754</t>
  </si>
  <si>
    <t>INF846K01F40</t>
  </si>
  <si>
    <t>120389</t>
  </si>
  <si>
    <t>Axis Liquid Fund - Direct Plan - Growth Option</t>
  </si>
  <si>
    <t>INF846K01CX4</t>
  </si>
  <si>
    <t>Exchange Traded Funds</t>
  </si>
  <si>
    <t>AXMB50ME</t>
  </si>
  <si>
    <t>INF846K01X63</t>
  </si>
  <si>
    <t>AXTF50ME</t>
  </si>
  <si>
    <t>INF846K01Y96</t>
  </si>
  <si>
    <t>SBIE52ME</t>
  </si>
  <si>
    <t>SBI-ETF Nifty Next 50</t>
  </si>
  <si>
    <t>INF200KA1598</t>
  </si>
  <si>
    <t>AXNE51ME</t>
  </si>
  <si>
    <t>INF846K01W98</t>
  </si>
  <si>
    <t>146271</t>
  </si>
  <si>
    <t>Nippon India ETF Nifty Midcap 150</t>
  </si>
  <si>
    <t>INF204KB1V68</t>
  </si>
  <si>
    <t>AXHE50ME</t>
  </si>
  <si>
    <t>INF846K01Z12</t>
  </si>
  <si>
    <t>AXCO50ME</t>
  </si>
  <si>
    <t>INF846K016C7</t>
  </si>
  <si>
    <t>SJSE01</t>
  </si>
  <si>
    <t>S.J.S. Enterprises Limited</t>
  </si>
  <si>
    <t>INE284S01014</t>
  </si>
  <si>
    <t>VEDF01</t>
  </si>
  <si>
    <t>Vedant Fashions Limited</t>
  </si>
  <si>
    <t>INE825V01034</t>
  </si>
  <si>
    <t>CART01</t>
  </si>
  <si>
    <t>Cartrade Tech Limited</t>
  </si>
  <si>
    <t>INE290S01011</t>
  </si>
  <si>
    <t>SMFP01</t>
  </si>
  <si>
    <t>Suryoday Small Finance Bank Limited</t>
  </si>
  <si>
    <t>INE428Q01011</t>
  </si>
  <si>
    <t>AIAH21</t>
  </si>
  <si>
    <t>7.39% Air India Assets Holding Limited (22/10/2029) **</t>
  </si>
  <si>
    <t>INE0AED08037</t>
  </si>
  <si>
    <t>TMLF452</t>
  </si>
  <si>
    <t>TMF Holdings Limited (11/11/2022) (ZCB) **</t>
  </si>
  <si>
    <t>INE909H08287</t>
  </si>
  <si>
    <t>ICRA AA-</t>
  </si>
  <si>
    <t>PUBA951</t>
  </si>
  <si>
    <t>7.25% Punjab National Bank (29/07/2030) **</t>
  </si>
  <si>
    <t>INE160A08159</t>
  </si>
  <si>
    <t>CRISIL AA+</t>
  </si>
  <si>
    <t>DLFL37</t>
  </si>
  <si>
    <t>8.25% DLF Limited (25/03/2024) **</t>
  </si>
  <si>
    <t>INE271C07202</t>
  </si>
  <si>
    <t>TPOW45</t>
  </si>
  <si>
    <t>10.75% Tata Power Company Limited (21/08/2072) **</t>
  </si>
  <si>
    <t>INE245A08042</t>
  </si>
  <si>
    <t>CRISIL AA</t>
  </si>
  <si>
    <t>NBAR471</t>
  </si>
  <si>
    <t>8.22% National Bank For Agriculture and Rural Development (13/12/2028) **</t>
  </si>
  <si>
    <t>INE261F08AV0</t>
  </si>
  <si>
    <t>SESA507</t>
  </si>
  <si>
    <t>8.75% Vedanta Limited (30/06/2022) **</t>
  </si>
  <si>
    <t>INE205A07188</t>
  </si>
  <si>
    <t>VIVL23</t>
  </si>
  <si>
    <t>10.3906% Vivriti Capital Private Limited (30/12/2022) **</t>
  </si>
  <si>
    <t>INE01HV07247</t>
  </si>
  <si>
    <t>CARE A</t>
  </si>
  <si>
    <t>GOI1853</t>
  </si>
  <si>
    <t>8.16% State Government Securities (26/11/2025)</t>
  </si>
  <si>
    <t>IN1920150043</t>
  </si>
  <si>
    <t>AFGL310</t>
  </si>
  <si>
    <t>L&amp;T Finance Limited (14/06/2022) **</t>
  </si>
  <si>
    <t>INE027E14MC1</t>
  </si>
  <si>
    <t>FDUT880</t>
  </si>
  <si>
    <t>3% Axis Bank Limited (17/05/2022)</t>
  </si>
  <si>
    <t>372</t>
  </si>
  <si>
    <t>WIPR02</t>
  </si>
  <si>
    <t>Wipro Limited</t>
  </si>
  <si>
    <t>INE075A01022</t>
  </si>
  <si>
    <t>BTVL03</t>
  </si>
  <si>
    <t>IN9397D01014</t>
  </si>
  <si>
    <t>FDUT927</t>
  </si>
  <si>
    <t>2.6% Axis Bank Limited (18/04/2022)</t>
  </si>
  <si>
    <t>FDUT901</t>
  </si>
  <si>
    <t>3% Axis Bank Limited (01/08/2022)</t>
  </si>
  <si>
    <t>FDUT900</t>
  </si>
  <si>
    <t>3% Axis Bank Limited (29/07/2022)</t>
  </si>
  <si>
    <t>FDUT907</t>
  </si>
  <si>
    <t>3% Axis Bank Limited (24/08/2022)</t>
  </si>
  <si>
    <t>FDUT930</t>
  </si>
  <si>
    <t>2.6% Axis Bank Limited (24/05/2022)</t>
  </si>
  <si>
    <t>FDUT905</t>
  </si>
  <si>
    <t>3% Axis Bank Limited (19/08/2022)</t>
  </si>
  <si>
    <t>RATG01</t>
  </si>
  <si>
    <t>Rategain Travel Technologies Limited</t>
  </si>
  <si>
    <t>INE0CLI01024</t>
  </si>
  <si>
    <t>MARCAPR22</t>
  </si>
  <si>
    <t>Marico Limited April 2022 Future</t>
  </si>
  <si>
    <t>RECL355</t>
  </si>
  <si>
    <t>8.37% REC Limited (07/12/2028) **</t>
  </si>
  <si>
    <t>INE020B08BH6</t>
  </si>
  <si>
    <t>SBAI200</t>
  </si>
  <si>
    <t>8.5% State Bank of India (22/11/2024) **</t>
  </si>
  <si>
    <t>INE062A08223</t>
  </si>
  <si>
    <t>GOI2511</t>
  </si>
  <si>
    <t>6.54% State Government Securities (01/07/2030)</t>
  </si>
  <si>
    <t>IN1520200073</t>
  </si>
  <si>
    <t>GOI3108</t>
  </si>
  <si>
    <t>6.76% Government of India (22/02/2061)</t>
  </si>
  <si>
    <t>IN0020200401</t>
  </si>
  <si>
    <t>GOI2179</t>
  </si>
  <si>
    <t>7.26% Government of India (14/01/2029)</t>
  </si>
  <si>
    <t>IN0020180454</t>
  </si>
  <si>
    <t>GOI1389</t>
  </si>
  <si>
    <t>7.72% Government of India (26/10/2055)</t>
  </si>
  <si>
    <t>IN0020150077</t>
  </si>
  <si>
    <t>FDUT895</t>
  </si>
  <si>
    <t>3% Axis Bank Limited (18/07/2022)</t>
  </si>
  <si>
    <t>FDUT925</t>
  </si>
  <si>
    <t>2.6% Axis Bank Limited (08/04/2022)</t>
  </si>
  <si>
    <t>FDUT937</t>
  </si>
  <si>
    <t>2.6% Axis Bank Limited (14/06/2022)</t>
  </si>
  <si>
    <t>FDUT936</t>
  </si>
  <si>
    <t>2.6% Axis Bank Limited (13/06/2022)</t>
  </si>
  <si>
    <t>FDUT870</t>
  </si>
  <si>
    <t>3% Axis Bank Limited (25/04/2022)</t>
  </si>
  <si>
    <t>368</t>
  </si>
  <si>
    <t>FDUT935</t>
  </si>
  <si>
    <t>2.6% Axis Bank Limited (10/06/2022)</t>
  </si>
  <si>
    <t>FDUT871</t>
  </si>
  <si>
    <t>3% Axis Bank Limited (26/04/2022)</t>
  </si>
  <si>
    <t>FDUT875</t>
  </si>
  <si>
    <t>3% Axis Bank Limited (05/05/2022)</t>
  </si>
  <si>
    <t>FDUT932</t>
  </si>
  <si>
    <t>3.75% Axis Bank Limited (03/06/2022)</t>
  </si>
  <si>
    <t>TAEL01</t>
  </si>
  <si>
    <t>Tata Elxsi Limited</t>
  </si>
  <si>
    <t>INE670A01012</t>
  </si>
  <si>
    <t>Equity &amp; Equity related Foreign Investments</t>
  </si>
  <si>
    <t>951692USD</t>
  </si>
  <si>
    <t>Microsoft Corp</t>
  </si>
  <si>
    <t>US5949181045</t>
  </si>
  <si>
    <t>Systems Software</t>
  </si>
  <si>
    <t>29798540USD</t>
  </si>
  <si>
    <t>Alphabet Inc A</t>
  </si>
  <si>
    <t>US02079K3059</t>
  </si>
  <si>
    <t>Interactive Media &amp; Services</t>
  </si>
  <si>
    <t>26124340USD</t>
  </si>
  <si>
    <t>Anthem Inc</t>
  </si>
  <si>
    <t>US0367521038</t>
  </si>
  <si>
    <t>Managed Health Care</t>
  </si>
  <si>
    <t>1002903USD</t>
  </si>
  <si>
    <t>DBS Group Holdings Ltd</t>
  </si>
  <si>
    <t>US23304Y1001</t>
  </si>
  <si>
    <t>Diversified Banks</t>
  </si>
  <si>
    <t>982352GBP</t>
  </si>
  <si>
    <t>Astrazeneca PLC</t>
  </si>
  <si>
    <t>GB0009895292</t>
  </si>
  <si>
    <t>976910USD</t>
  </si>
  <si>
    <t>Texas Instruments Inc</t>
  </si>
  <si>
    <t>US8825081040</t>
  </si>
  <si>
    <t>Semiconductors</t>
  </si>
  <si>
    <t>977576USD</t>
  </si>
  <si>
    <t>Thermo Fisher Scientific Inc</t>
  </si>
  <si>
    <t>US8835561023</t>
  </si>
  <si>
    <t>Life Sciences Tools &amp; Services</t>
  </si>
  <si>
    <t>213743USD</t>
  </si>
  <si>
    <t>Nestle Ltd</t>
  </si>
  <si>
    <t>US6410694060</t>
  </si>
  <si>
    <t>Packaged Foods &amp; Meats</t>
  </si>
  <si>
    <t>3406783GBP</t>
  </si>
  <si>
    <t>Reckitt Benckiser Group PLC</t>
  </si>
  <si>
    <t>GB00B24CGK77</t>
  </si>
  <si>
    <t>Household Products</t>
  </si>
  <si>
    <t>40656108USD</t>
  </si>
  <si>
    <t>Booking Holdings Inc</t>
  </si>
  <si>
    <t>US09857L1089</t>
  </si>
  <si>
    <t>Hotels, Resorts &amp; Cruise Lines</t>
  </si>
  <si>
    <t>701890USD</t>
  </si>
  <si>
    <t>The Toronto-Dominion Bank</t>
  </si>
  <si>
    <t>CA8911605092</t>
  </si>
  <si>
    <t>1078451USD</t>
  </si>
  <si>
    <t>Unitedhealth Group Inc</t>
  </si>
  <si>
    <t>US91324P1021</t>
  </si>
  <si>
    <t>4210789USD</t>
  </si>
  <si>
    <t>Schneider Electric SE</t>
  </si>
  <si>
    <t>US80687P1066</t>
  </si>
  <si>
    <t>Electrical Components &amp; Equipment</t>
  </si>
  <si>
    <t>724641USD</t>
  </si>
  <si>
    <t>Taiwan Semiconductor Manufacturing Co Ltd</t>
  </si>
  <si>
    <t>US8740391003</t>
  </si>
  <si>
    <t>2162847GBP</t>
  </si>
  <si>
    <t>Bunzl PLC</t>
  </si>
  <si>
    <t>GB00B0744B38</t>
  </si>
  <si>
    <t>Trading Companies &amp; Distributors</t>
  </si>
  <si>
    <t>11872025HKD</t>
  </si>
  <si>
    <t>AIA Group Ltd</t>
  </si>
  <si>
    <t>HK0000069689</t>
  </si>
  <si>
    <t>Life &amp; Health Insurance</t>
  </si>
  <si>
    <t>36959534USD</t>
  </si>
  <si>
    <t>Recruit Holdings Co. Ltd</t>
  </si>
  <si>
    <t>US75629J1016</t>
  </si>
  <si>
    <t>Human Resource &amp; Employment Services</t>
  </si>
  <si>
    <t>3826452USD</t>
  </si>
  <si>
    <t>Visa Inc</t>
  </si>
  <si>
    <t>US92826C8394</t>
  </si>
  <si>
    <t>Data Processing &amp; Outsourced Services</t>
  </si>
  <si>
    <t>2888512USD</t>
  </si>
  <si>
    <t>Vestas Wind Systems AS</t>
  </si>
  <si>
    <t>US9254581013</t>
  </si>
  <si>
    <t>Heavy Electrical Equipment</t>
  </si>
  <si>
    <t>224184USD</t>
  </si>
  <si>
    <t>Roche Holding Ltd</t>
  </si>
  <si>
    <t>US7711951043</t>
  </si>
  <si>
    <t>10271877USD</t>
  </si>
  <si>
    <t>Bank Central Asia</t>
  </si>
  <si>
    <t>US69368G1058</t>
  </si>
  <si>
    <t>52755147USD</t>
  </si>
  <si>
    <t>Trane Technologies Plc</t>
  </si>
  <si>
    <t>IE00BK9ZQ967</t>
  </si>
  <si>
    <t>Building Products</t>
  </si>
  <si>
    <t>2282206USD</t>
  </si>
  <si>
    <t>Mastercard Incorporated</t>
  </si>
  <si>
    <t>US57636Q1040</t>
  </si>
  <si>
    <t>4980572USD</t>
  </si>
  <si>
    <t>Industria De Diseno Textil S.A</t>
  </si>
  <si>
    <t>US4557931098</t>
  </si>
  <si>
    <t>Apparel Retail</t>
  </si>
  <si>
    <t>20085930USD</t>
  </si>
  <si>
    <t>ASML Holding NV</t>
  </si>
  <si>
    <t>USN070592100</t>
  </si>
  <si>
    <t>Semiconductor Equipment</t>
  </si>
  <si>
    <t>903472USD</t>
  </si>
  <si>
    <t>Adobe Inc</t>
  </si>
  <si>
    <t>US00724F1012</t>
  </si>
  <si>
    <t>Application Software</t>
  </si>
  <si>
    <t>31976317USD</t>
  </si>
  <si>
    <t>Raia Drogasil</t>
  </si>
  <si>
    <t>US7507231089</t>
  </si>
  <si>
    <t>Drug Retail</t>
  </si>
  <si>
    <t>2107726USD</t>
  </si>
  <si>
    <t>Dexcom Inc</t>
  </si>
  <si>
    <t>US2521311074</t>
  </si>
  <si>
    <t>Health Care Equipment</t>
  </si>
  <si>
    <t>1626624GBP</t>
  </si>
  <si>
    <t>Kingfisher PLC</t>
  </si>
  <si>
    <t>GB0033195214</t>
  </si>
  <si>
    <t>Home Improvement Retail</t>
  </si>
  <si>
    <t>2588454USD</t>
  </si>
  <si>
    <t>Husqvarna AB</t>
  </si>
  <si>
    <t>US4481031015</t>
  </si>
  <si>
    <t>Agricultural &amp; Farm Machinery</t>
  </si>
  <si>
    <t>12082173USD</t>
  </si>
  <si>
    <t>First Republic Bank</t>
  </si>
  <si>
    <t>US33616C1009</t>
  </si>
  <si>
    <t>Regional Banks</t>
  </si>
  <si>
    <t>10020730GBP</t>
  </si>
  <si>
    <t>Greggs PLC</t>
  </si>
  <si>
    <t>GB00B63QSB39</t>
  </si>
  <si>
    <t>Restaurants</t>
  </si>
  <si>
    <t>27712419GBP</t>
  </si>
  <si>
    <t>GB00BWFGQN14</t>
  </si>
  <si>
    <t>Industrial Machinery</t>
  </si>
  <si>
    <t>56044337USD</t>
  </si>
  <si>
    <t>Oak Street Health Inc</t>
  </si>
  <si>
    <t>US67181A1079</t>
  </si>
  <si>
    <t>Health Care Services</t>
  </si>
  <si>
    <t>FDUT877</t>
  </si>
  <si>
    <t>3% Axis Bank Limited (10/05/2022)</t>
  </si>
  <si>
    <t>FDUT883</t>
  </si>
  <si>
    <t>3% Axis Bank Limited (24/05/2022)</t>
  </si>
  <si>
    <t>FDUT954</t>
  </si>
  <si>
    <t>2.6% Axis Bank Limited (04/07/2022)</t>
  </si>
  <si>
    <t>FDUT884</t>
  </si>
  <si>
    <t>3% Axis Bank Limited (25/05/2022)</t>
  </si>
  <si>
    <t>FDUT872</t>
  </si>
  <si>
    <t>3% Axis Bank Limited (29/04/2022)</t>
  </si>
  <si>
    <t>FDUT873</t>
  </si>
  <si>
    <t>3% Axis Bank Limited (02/05/2022)</t>
  </si>
  <si>
    <t>FDUT882</t>
  </si>
  <si>
    <t>3% Axis Bank Limited (19/05/2022)</t>
  </si>
  <si>
    <t>FDUT885</t>
  </si>
  <si>
    <t>3% Axis Bank Limited (26/05/2022)</t>
  </si>
  <si>
    <t>IRS620861FX</t>
  </si>
  <si>
    <t>IRS579541FX</t>
  </si>
  <si>
    <t>IRS580774FX</t>
  </si>
  <si>
    <t>IRS580885FX</t>
  </si>
  <si>
    <t>POWF453</t>
  </si>
  <si>
    <t>6.98% Power Finance Corporation Limited (20/04/2023) **</t>
  </si>
  <si>
    <t>INE134E08KN8</t>
  </si>
  <si>
    <t>TCFS604</t>
  </si>
  <si>
    <t>4.67% Tata Capital Financial Services Limited (02/08/2024) (FRN) **</t>
  </si>
  <si>
    <t>INE306N07MJ9</t>
  </si>
  <si>
    <t>SWPL20</t>
  </si>
  <si>
    <t>6.1% Sundew Properties Limited (28/06/2024) **</t>
  </si>
  <si>
    <t>INE424L07018</t>
  </si>
  <si>
    <t>SHEB132</t>
  </si>
  <si>
    <t>6.3% Tata Motors Finance Limited (31/05/2024) (FRN) **</t>
  </si>
  <si>
    <t>INE601U08234</t>
  </si>
  <si>
    <t>MRHF91</t>
  </si>
  <si>
    <t>5.55% Mahindra Rural Housing Finance Limited (17/06/2024) (FRN) **</t>
  </si>
  <si>
    <t>INE950O08246</t>
  </si>
  <si>
    <t>IND AA+</t>
  </si>
  <si>
    <t>TMLF463</t>
  </si>
  <si>
    <t>5.93% TMF Holdings Limited (18/11/2024) (FRN) **</t>
  </si>
  <si>
    <t>INE909H08410</t>
  </si>
  <si>
    <t>MUFL355</t>
  </si>
  <si>
    <t>7.1% Muthoot Finance Limited (20/06/2024)</t>
  </si>
  <si>
    <t>INE414G07FT8</t>
  </si>
  <si>
    <t>HLFL70</t>
  </si>
  <si>
    <t>7.8% Hinduja Leyland Finance Limited (29/12/2023) **</t>
  </si>
  <si>
    <t>INE146O07466</t>
  </si>
  <si>
    <t>CARE AA-</t>
  </si>
  <si>
    <t>BHHX33</t>
  </si>
  <si>
    <t>5.9% Bharti Hexacom Limited (30/04/2024) **</t>
  </si>
  <si>
    <t>INE343G08026</t>
  </si>
  <si>
    <t>FBRT30</t>
  </si>
  <si>
    <t>First Business Receivables Trust (01/10/2022) **</t>
  </si>
  <si>
    <t>INE0BTV15113</t>
  </si>
  <si>
    <t>EXIM721</t>
  </si>
  <si>
    <t>INE514E16BZ7</t>
  </si>
  <si>
    <t>SESA520</t>
  </si>
  <si>
    <t>Vedanta Limited (25/04/2022) **</t>
  </si>
  <si>
    <t>INE205A14VY6</t>
  </si>
  <si>
    <t>SESA517</t>
  </si>
  <si>
    <t>Vedanta Limited (21/07/2022) **</t>
  </si>
  <si>
    <t>INE205A14VT6</t>
  </si>
  <si>
    <t>International  Mutual Fund Units</t>
  </si>
  <si>
    <t>110017585USD</t>
  </si>
  <si>
    <t>Schroder ISF Greater China Class X Acc</t>
  </si>
  <si>
    <t>LU2289884996</t>
  </si>
  <si>
    <t>SCHR01USD</t>
  </si>
  <si>
    <t>Schroder ISF Global Equity Alpha Class X1 Acc</t>
  </si>
  <si>
    <t>LU2225036040</t>
  </si>
  <si>
    <t>Gold</t>
  </si>
  <si>
    <t>GOLD100</t>
  </si>
  <si>
    <t>GOLD .995 1KG BAR</t>
  </si>
  <si>
    <t>111854105USD</t>
  </si>
  <si>
    <t>Schroder ISF Global Disruption Class X Acc</t>
  </si>
  <si>
    <t>LU2340194146</t>
  </si>
  <si>
    <t>AXGE02</t>
  </si>
  <si>
    <t>INF846K01W80</t>
  </si>
  <si>
    <t>BALC02</t>
  </si>
  <si>
    <t>Balrampur Chini Mills Limited</t>
  </si>
  <si>
    <t>INE119A01028</t>
  </si>
  <si>
    <t>CROM02</t>
  </si>
  <si>
    <t>CG Power and Industrial Solutions Limited</t>
  </si>
  <si>
    <t>INE067A01029</t>
  </si>
  <si>
    <t>AVHF01</t>
  </si>
  <si>
    <t>Aptus Value Housing Finance India Limited</t>
  </si>
  <si>
    <t>INE852O01025</t>
  </si>
  <si>
    <t>MASP02</t>
  </si>
  <si>
    <t>Vardhman Textiles Limited</t>
  </si>
  <si>
    <t>INE825A01020</t>
  </si>
  <si>
    <t>Textiles - Cotton</t>
  </si>
  <si>
    <t>BOCL01</t>
  </si>
  <si>
    <t>Linde India Limited</t>
  </si>
  <si>
    <t>INE473A01011</t>
  </si>
  <si>
    <t>CDSL01</t>
  </si>
  <si>
    <t>Central Depository Services (India) Limited</t>
  </si>
  <si>
    <t>INE736A01011</t>
  </si>
  <si>
    <t>LATE01</t>
  </si>
  <si>
    <t>Latent View Analytics Limited</t>
  </si>
  <si>
    <t>INE0I7C01011</t>
  </si>
  <si>
    <t>BLDA01</t>
  </si>
  <si>
    <t>Blue Dart Express Limited</t>
  </si>
  <si>
    <t>INE233B01017</t>
  </si>
  <si>
    <t>PHMI02</t>
  </si>
  <si>
    <t>The Phoenix Mills Limited</t>
  </si>
  <si>
    <t>INE211B01039</t>
  </si>
  <si>
    <t>LAUR02</t>
  </si>
  <si>
    <t>Laurus Labs Limited</t>
  </si>
  <si>
    <t>INE947Q01028</t>
  </si>
  <si>
    <t>ICBR01</t>
  </si>
  <si>
    <t>ICICI Securities Limited</t>
  </si>
  <si>
    <t>INE763G01038</t>
  </si>
  <si>
    <t>CSBL01</t>
  </si>
  <si>
    <t>CSB Bank Limited</t>
  </si>
  <si>
    <t>INE679A01013</t>
  </si>
  <si>
    <t>645156USD</t>
  </si>
  <si>
    <t>Amazon Com Inc</t>
  </si>
  <si>
    <t>US0231351067</t>
  </si>
  <si>
    <t>Internet &amp; Direct Marketing Retail</t>
  </si>
  <si>
    <t>906153USD</t>
  </si>
  <si>
    <t>American Express Co</t>
  </si>
  <si>
    <t>US0258161092</t>
  </si>
  <si>
    <t>Consumer Finance</t>
  </si>
  <si>
    <t>10683053USD</t>
  </si>
  <si>
    <t>Merck &amp; Co. Inc</t>
  </si>
  <si>
    <t>US58933Y1055</t>
  </si>
  <si>
    <t>979840USD</t>
  </si>
  <si>
    <t>Union Pacific Ord</t>
  </si>
  <si>
    <t>US9078181081</t>
  </si>
  <si>
    <t>Railroads</t>
  </si>
  <si>
    <t>963896USD</t>
  </si>
  <si>
    <t>Procter &amp; Gamble Co</t>
  </si>
  <si>
    <t>US7427181091</t>
  </si>
  <si>
    <t>1161460USD</t>
  </si>
  <si>
    <t>JP Morgan Chase &amp; Co</t>
  </si>
  <si>
    <t>US46625H1005</t>
  </si>
  <si>
    <t>910125USD</t>
  </si>
  <si>
    <t>Autozone Inc</t>
  </si>
  <si>
    <t>US0533321024</t>
  </si>
  <si>
    <t>Automotive Retail</t>
  </si>
  <si>
    <t>837159GBP</t>
  </si>
  <si>
    <t>Diageo PLC</t>
  </si>
  <si>
    <t>GB0002374006</t>
  </si>
  <si>
    <t>Distillers &amp; Vintners</t>
  </si>
  <si>
    <t>1065343USD</t>
  </si>
  <si>
    <t>Edwards Lifesciences Corp</t>
  </si>
  <si>
    <t>US28176E1082</t>
  </si>
  <si>
    <t>14971609USD</t>
  </si>
  <si>
    <t>Meta Platforms Registered Shares A</t>
  </si>
  <si>
    <t>US30303M1027</t>
  </si>
  <si>
    <t>948564USD</t>
  </si>
  <si>
    <t>Lowes Cos Inc</t>
  </si>
  <si>
    <t>US5486611073</t>
  </si>
  <si>
    <t>32786609USD</t>
  </si>
  <si>
    <t>Fortive Corp</t>
  </si>
  <si>
    <t>US34959J1088</t>
  </si>
  <si>
    <t>24409862USD</t>
  </si>
  <si>
    <t>Alibaba Group Holding Ltd</t>
  </si>
  <si>
    <t>US01609W1027</t>
  </si>
  <si>
    <t>TOPH02</t>
  </si>
  <si>
    <t>Torrent Pharmaceuticals Limited</t>
  </si>
  <si>
    <t>INE685A01028</t>
  </si>
  <si>
    <t>BOOT01</t>
  </si>
  <si>
    <t>Abbott India Limited</t>
  </si>
  <si>
    <t>INE358A01014</t>
  </si>
  <si>
    <t>DLPL01</t>
  </si>
  <si>
    <t>Dr. Lal Path Labs Limited</t>
  </si>
  <si>
    <t>INE600L01024</t>
  </si>
  <si>
    <t>SYNI01</t>
  </si>
  <si>
    <t>Syngene International Limited</t>
  </si>
  <si>
    <t>INE398R01022</t>
  </si>
  <si>
    <t>METR01</t>
  </si>
  <si>
    <t>Metropolis Healthcare Limited</t>
  </si>
  <si>
    <t>INE112L01020</t>
  </si>
  <si>
    <t>HDFC1150</t>
  </si>
  <si>
    <t>6% Housing Development Finance Corporation Limited (29/05/2026) **</t>
  </si>
  <si>
    <t>INE001A07SY9</t>
  </si>
  <si>
    <t>GODP178</t>
  </si>
  <si>
    <t>7.5% Godrej Properties Limited (31/07/2023) **</t>
  </si>
  <si>
    <t>INE484J08022</t>
  </si>
  <si>
    <t>ICRA AA</t>
  </si>
  <si>
    <t>PSEP22</t>
  </si>
  <si>
    <t>8.41% Pune Solapur Expressway Pvt Ltd (30/03/2029) **</t>
  </si>
  <si>
    <t>INE598K08019</t>
  </si>
  <si>
    <t>ICRA AA(CE)</t>
  </si>
  <si>
    <t>TENL20</t>
  </si>
  <si>
    <t>5.35% Telesonic Networks Limited (28/04/2023) **</t>
  </si>
  <si>
    <t>INE308O08015</t>
  </si>
  <si>
    <t>PPPD20</t>
  </si>
  <si>
    <t>8.9% Prestige Projects Private Limited (05/01/2026) **</t>
  </si>
  <si>
    <t>INE757O07015</t>
  </si>
  <si>
    <t>ICRA A+(CE)</t>
  </si>
  <si>
    <t>ICFP127</t>
  </si>
  <si>
    <t>6.5% IndoStar Capital Finance Limited (04/07/2022) (FRN) **</t>
  </si>
  <si>
    <t>INE896L08031</t>
  </si>
  <si>
    <t>DCCD20</t>
  </si>
  <si>
    <t>6.7% DLF Cyber City Developers Limited (30/09/2024) **</t>
  </si>
  <si>
    <t>INE186K07049</t>
  </si>
  <si>
    <t>GOI2143</t>
  </si>
  <si>
    <t>8.53% State Government Securities (20/11/2028)</t>
  </si>
  <si>
    <t>IN1520180192</t>
  </si>
  <si>
    <t>JFCS90</t>
  </si>
  <si>
    <t>10% JM Financial Credit Solution Limited (23/07/2024) (FRN) **</t>
  </si>
  <si>
    <t>INE651J07739</t>
  </si>
  <si>
    <t>GRIF30</t>
  </si>
  <si>
    <t>7.27% G R Infraprojects Limited (05/12/2025) **</t>
  </si>
  <si>
    <t>INE201P08134</t>
  </si>
  <si>
    <t>GOI1622</t>
  </si>
  <si>
    <t>7.84% State Government Securities (13/07/2026)</t>
  </si>
  <si>
    <t>IN3120160061</t>
  </si>
  <si>
    <t>MUFL367</t>
  </si>
  <si>
    <t>5.35% Muthoot Finance Limited (26/08/2024) (FRN) **</t>
  </si>
  <si>
    <t>INE414G07FZ5</t>
  </si>
  <si>
    <t>NCCL29</t>
  </si>
  <si>
    <t>7.25% Nuvoco Vistas Corporation Limited (25/09/2023) **</t>
  </si>
  <si>
    <t>INE118D07179</t>
  </si>
  <si>
    <t>PUBA952</t>
  </si>
  <si>
    <t>7.25% Punjab National Bank (14/10/2030) **</t>
  </si>
  <si>
    <t>INE160A08167</t>
  </si>
  <si>
    <t>JKCE46</t>
  </si>
  <si>
    <t>7.36% JK Cement Limited (23/07/2024) **</t>
  </si>
  <si>
    <t>INE823G07201</t>
  </si>
  <si>
    <t>CARE AA+</t>
  </si>
  <si>
    <t>VIVL21</t>
  </si>
  <si>
    <t>10.7085% Vivriti Capital Private Limited (05/07/2022) **</t>
  </si>
  <si>
    <t>INE01HV07163</t>
  </si>
  <si>
    <t>ICRA A-</t>
  </si>
  <si>
    <t>FIPL20</t>
  </si>
  <si>
    <t>7.15% Flometallic India Private Limited (20/06/2025) **</t>
  </si>
  <si>
    <t>INE0I3K07044</t>
  </si>
  <si>
    <t>NFPL20</t>
  </si>
  <si>
    <t>9.1792% Navi Finserve Private Limited (05/04/2023) **</t>
  </si>
  <si>
    <t>INE342T07106</t>
  </si>
  <si>
    <t>IND A</t>
  </si>
  <si>
    <t>INDI22</t>
  </si>
  <si>
    <t>6.5% IndInfravit Trust (09/03/2038) **</t>
  </si>
  <si>
    <t>INE790Z07046</t>
  </si>
  <si>
    <t>ONBH34</t>
  </si>
  <si>
    <t>8.28% Oriental Nagpur Betul Highway Limited (30/03/2024) **</t>
  </si>
  <si>
    <t>INE105N07159</t>
  </si>
  <si>
    <t>INBK355</t>
  </si>
  <si>
    <t>8.44% Indian Bank (08/12/2025) **</t>
  </si>
  <si>
    <t>INE562A08057</t>
  </si>
  <si>
    <t>GOSL237</t>
  </si>
  <si>
    <t>6.92% Godrej Industries Limited (14/05/2025) **</t>
  </si>
  <si>
    <t>INE233A08048</t>
  </si>
  <si>
    <t>MSPG20</t>
  </si>
  <si>
    <t>6.49% Malwa Solar Power Generation Private Limited (01/07/2024) **</t>
  </si>
  <si>
    <t>INE999X07014</t>
  </si>
  <si>
    <t>GRIL20</t>
  </si>
  <si>
    <t>7.78% Greenlam Industries Limited (28/02/2025) **</t>
  </si>
  <si>
    <t>INE544R07028</t>
  </si>
  <si>
    <t>GRIF31</t>
  </si>
  <si>
    <t>7.15% G R Infraprojects Limited (31/05/2024) **</t>
  </si>
  <si>
    <t>INE201P08142</t>
  </si>
  <si>
    <t>AAHF81</t>
  </si>
  <si>
    <t>8.2% Aadhar Housing Finance Limited (01/09/2023) **</t>
  </si>
  <si>
    <t>INE883F07199</t>
  </si>
  <si>
    <t>CARE AA</t>
  </si>
  <si>
    <t>VEFP24</t>
  </si>
  <si>
    <t>10.58% Veritas Finance Private Limited (24/09/2024) **</t>
  </si>
  <si>
    <t>INE448U07190</t>
  </si>
  <si>
    <t>CARE A-</t>
  </si>
  <si>
    <t>ESSP34</t>
  </si>
  <si>
    <t>6.5% EPL Limited (14/06/2023) **</t>
  </si>
  <si>
    <t>INE255A08AY7</t>
  </si>
  <si>
    <t>RSOP20</t>
  </si>
  <si>
    <t>6.49% RattanIndia Solar 2 Private Limited (01/07/2024) **</t>
  </si>
  <si>
    <t>INE935V07012</t>
  </si>
  <si>
    <t>NCCL35</t>
  </si>
  <si>
    <t>9.65% Nuvoco Vistas Corporation Limited (06/07/2077) **</t>
  </si>
  <si>
    <t>INE118D08052</t>
  </si>
  <si>
    <t>ONBH35</t>
  </si>
  <si>
    <t>8.28% Oriental Nagpur Betul Highway Limited (30/09/2024) **</t>
  </si>
  <si>
    <t>INE105N07167</t>
  </si>
  <si>
    <t>ESSP35</t>
  </si>
  <si>
    <t>6.5% EPL Limited (14/06/2022) **</t>
  </si>
  <si>
    <t>INE255A08AW1</t>
  </si>
  <si>
    <t>BHHX27</t>
  </si>
  <si>
    <t>6% Bharti Hexacom Limited (19/01/2024) **</t>
  </si>
  <si>
    <t>INE343G08018</t>
  </si>
  <si>
    <t>NHPC125</t>
  </si>
  <si>
    <t>7.5% NHPC Limited (07/10/2026) **</t>
  </si>
  <si>
    <t>INE848E07AP1</t>
  </si>
  <si>
    <t>INBK357</t>
  </si>
  <si>
    <t>8.44% Indian Bank (30/12/2025) **</t>
  </si>
  <si>
    <t>INE562A08073</t>
  </si>
  <si>
    <t>ICFP125</t>
  </si>
  <si>
    <t>9.1% IndoStar Capital Finance Limited (02/05/2023) (FRN) **</t>
  </si>
  <si>
    <t>INE896L07561</t>
  </si>
  <si>
    <t>ESSP33</t>
  </si>
  <si>
    <t>6.5% EPL Limited (14/12/2022) **</t>
  </si>
  <si>
    <t>INE255A08AX9</t>
  </si>
  <si>
    <t>RECL272</t>
  </si>
  <si>
    <t>8.57% REC Limited (21/12/2024) **</t>
  </si>
  <si>
    <t>INE020B08880</t>
  </si>
  <si>
    <t>POWF286</t>
  </si>
  <si>
    <t>9.39% Power Finance Corporation Limited (27/08/2024) **</t>
  </si>
  <si>
    <t>INE134E08GG0</t>
  </si>
  <si>
    <t>HINI107</t>
  </si>
  <si>
    <t>9.60% Hindalco Industries Limited (02/08/2022) **</t>
  </si>
  <si>
    <t>INE038A07274</t>
  </si>
  <si>
    <t>TAPR26</t>
  </si>
  <si>
    <t>8.45% Tata Power Renewable Energy Limited (25/05/2022) **</t>
  </si>
  <si>
    <t>INE607M08048</t>
  </si>
  <si>
    <t>CARE AA(CE)</t>
  </si>
  <si>
    <t>GOI1291</t>
  </si>
  <si>
    <t>7.88% Government of India (19/03/2030)</t>
  </si>
  <si>
    <t>IN0020150028</t>
  </si>
  <si>
    <t>IOIC609</t>
  </si>
  <si>
    <t>5.6% Indian Oil Corporation Limited (23/01/2026) **</t>
  </si>
  <si>
    <t>INE242A08494</t>
  </si>
  <si>
    <t>RECL405</t>
  </si>
  <si>
    <t>5.85% REC Limited (20/12/2025)</t>
  </si>
  <si>
    <t>INE020B08DF6</t>
  </si>
  <si>
    <t>GOI1252</t>
  </si>
  <si>
    <t>8.15% Government of India (24/11/2026)</t>
  </si>
  <si>
    <t>IN0020140060</t>
  </si>
  <si>
    <t>GOI1380</t>
  </si>
  <si>
    <t>7.59% Government of India (20/03/2029)</t>
  </si>
  <si>
    <t>IN0020150069</t>
  </si>
  <si>
    <t>FBRT38</t>
  </si>
  <si>
    <t>First Business Receivables Trust (01/10/2024) **</t>
  </si>
  <si>
    <t>INE0BTV15196</t>
  </si>
  <si>
    <t>NICH968</t>
  </si>
  <si>
    <t>Piramal Enterprises Limited (20/07/2022) **</t>
  </si>
  <si>
    <t>INE140A14Q32</t>
  </si>
  <si>
    <t>FRN - Floating Rate Note , ZCB - Zero Coupon Bond</t>
  </si>
  <si>
    <t>PEFR111</t>
  </si>
  <si>
    <t>Aditya Birla Fashion and Retail Limited (11/11/2022) (ZCB) **</t>
  </si>
  <si>
    <t>INE647O08081</t>
  </si>
  <si>
    <t>BCIP66</t>
  </si>
  <si>
    <t>9% Bahadur Chand Investments Pvt Limited (01/03/2024) **</t>
  </si>
  <si>
    <t>INE087M08050</t>
  </si>
  <si>
    <t>SCOL20</t>
  </si>
  <si>
    <t>6.49% Sepset Constructions Limited (01/07/2024) **</t>
  </si>
  <si>
    <t>INE961M07017</t>
  </si>
  <si>
    <t>SHEB136</t>
  </si>
  <si>
    <t>7.15% Tata Motors Finance Limited (25/06/2024) **</t>
  </si>
  <si>
    <t>INE601U08259</t>
  </si>
  <si>
    <t>HUTE31</t>
  </si>
  <si>
    <t>Tata Teleservices (Maharashtra) Limited (21/11/2022) **</t>
  </si>
  <si>
    <t>INE517B14859</t>
  </si>
  <si>
    <t>NECH01PE</t>
  </si>
  <si>
    <t>INOF01</t>
  </si>
  <si>
    <t>Gujarat Fluorochemicals Limited</t>
  </si>
  <si>
    <t>INE09N301011</t>
  </si>
  <si>
    <t>MINC01</t>
  </si>
  <si>
    <t>Minda Corporation Limited</t>
  </si>
  <si>
    <t>INE842C01021</t>
  </si>
  <si>
    <t>BHAT46</t>
  </si>
  <si>
    <t>6.42% Bharti Telecom Limited (18/10/2024) **</t>
  </si>
  <si>
    <t>INE403D08108</t>
  </si>
  <si>
    <t>SIDB438</t>
  </si>
  <si>
    <t>4.58% Small Industries Dev Bank of India (18/12/2023) **</t>
  </si>
  <si>
    <t>INE556F08JR2</t>
  </si>
  <si>
    <t>GOI1437</t>
  </si>
  <si>
    <t>8.29% State Government Securities (13/01/2026)</t>
  </si>
  <si>
    <t>IN1020150117</t>
  </si>
  <si>
    <t>GOI2923</t>
  </si>
  <si>
    <t>6.80% Government of India (15/06/2027)</t>
  </si>
  <si>
    <t>IN000627C058</t>
  </si>
  <si>
    <t>GOI2922</t>
  </si>
  <si>
    <t>6.80% Government of India (15/12/2027)</t>
  </si>
  <si>
    <t>IN001227C056</t>
  </si>
  <si>
    <t>GOI1468</t>
  </si>
  <si>
    <t>8.76% State Government Securities (24/02/2026)</t>
  </si>
  <si>
    <t>IN2120150106</t>
  </si>
  <si>
    <t>BKBA286</t>
  </si>
  <si>
    <t>8.99% Bank of Baroda (18/12/2024) **</t>
  </si>
  <si>
    <t>INE028A08182</t>
  </si>
  <si>
    <t>GOI1538</t>
  </si>
  <si>
    <t>8.21% State Government Securities (31/03/2023)</t>
  </si>
  <si>
    <t>IN2920150421</t>
  </si>
  <si>
    <t>RECL201</t>
  </si>
  <si>
    <t>9.02% REC Limited (19/11/2022) **</t>
  </si>
  <si>
    <t>INE020B08807</t>
  </si>
  <si>
    <t>POWF409</t>
  </si>
  <si>
    <t>7.99% Power Finance Corporation Limited (20/12/2022) **</t>
  </si>
  <si>
    <t>INE134E08JO8</t>
  </si>
  <si>
    <t>LICH409</t>
  </si>
  <si>
    <t>7.42% LIC Housing Finance Limited (15/07/2022) **</t>
  </si>
  <si>
    <t>INE115A07MG7</t>
  </si>
  <si>
    <t>MRHF87</t>
  </si>
  <si>
    <t>7.35% Mahindra Rural Housing Finance Limited (12/08/2022) **</t>
  </si>
  <si>
    <t>INE950O08170</t>
  </si>
  <si>
    <t>CHOL946</t>
  </si>
  <si>
    <t>5.8539% Cholamandalam Investment and Finance Company Ltd (21/03/2023) **</t>
  </si>
  <si>
    <t>INE121A07PO2</t>
  </si>
  <si>
    <t>SIDB445</t>
  </si>
  <si>
    <t>5.24% Small Industries Dev Bank of India (26/03/2024) **</t>
  </si>
  <si>
    <t>INE556F08JS0</t>
  </si>
  <si>
    <t>GOI3618</t>
  </si>
  <si>
    <t>8.3% Government of India (02/01/2024)</t>
  </si>
  <si>
    <t>IN000124C015</t>
  </si>
  <si>
    <t>MUFL187</t>
  </si>
  <si>
    <t>9% Muthoot Finance Limited (24/04/2022) **</t>
  </si>
  <si>
    <t>INE414G07CD9</t>
  </si>
  <si>
    <t>AFGL242</t>
  </si>
  <si>
    <t>8.90% L&amp;T Finance Limited (15/04/2022) **</t>
  </si>
  <si>
    <t>INE027E07AB2</t>
  </si>
  <si>
    <t>LICH404</t>
  </si>
  <si>
    <t>7.48% LIC Housing Finance Limited (10/06/2022) **</t>
  </si>
  <si>
    <t>INE115A07LZ9</t>
  </si>
  <si>
    <t>CANB840</t>
  </si>
  <si>
    <t>INE476A16SW8</t>
  </si>
  <si>
    <t>HDFB809</t>
  </si>
  <si>
    <t>INE040A16CZ9</t>
  </si>
  <si>
    <t>INBK365</t>
  </si>
  <si>
    <t>INE562A16KE0</t>
  </si>
  <si>
    <t>BKBA350</t>
  </si>
  <si>
    <t>INE028A16CR1</t>
  </si>
  <si>
    <t>BKBA347</t>
  </si>
  <si>
    <t>INE028A16CM2</t>
  </si>
  <si>
    <t>INBK362</t>
  </si>
  <si>
    <t>INE562A16KC4</t>
  </si>
  <si>
    <t>BKBA351</t>
  </si>
  <si>
    <t>INE028A16CS9</t>
  </si>
  <si>
    <t>BKBA349</t>
  </si>
  <si>
    <t>INE028A16CQ3</t>
  </si>
  <si>
    <t>CANB842</t>
  </si>
  <si>
    <t>INE476A16SY4</t>
  </si>
  <si>
    <t>HDFB804</t>
  </si>
  <si>
    <t>INE040A16CR6</t>
  </si>
  <si>
    <t>CANB832</t>
  </si>
  <si>
    <t>INE476A16SO5</t>
  </si>
  <si>
    <t>CANB838</t>
  </si>
  <si>
    <t>INE476A16SU2</t>
  </si>
  <si>
    <t>HDFB803</t>
  </si>
  <si>
    <t>INE040A16CQ8</t>
  </si>
  <si>
    <t>RRVL64</t>
  </si>
  <si>
    <t>Reliance Retail Ventures Limited (10/06/2022) **</t>
  </si>
  <si>
    <t>INE929O14602</t>
  </si>
  <si>
    <t>ULCC141</t>
  </si>
  <si>
    <t>UltraTech Cement Limited (21/04/2022) **</t>
  </si>
  <si>
    <t>INE481G14DG5</t>
  </si>
  <si>
    <t>BGFL1005</t>
  </si>
  <si>
    <t>Aditya Birla Finance Limited (10/05/2022) **</t>
  </si>
  <si>
    <t>INE860H14W35</t>
  </si>
  <si>
    <t>ULCC142</t>
  </si>
  <si>
    <t>UltraTech Cement Limited (19/05/2022) **</t>
  </si>
  <si>
    <t>INE481G14DH3</t>
  </si>
  <si>
    <t>TISC208</t>
  </si>
  <si>
    <t>Tata Steel Limited (31/05/2022) **</t>
  </si>
  <si>
    <t>INE081A14CJ2</t>
  </si>
  <si>
    <t>NBAR653</t>
  </si>
  <si>
    <t>National Bank For Agriculture and Rural Development (20/04/2022) **</t>
  </si>
  <si>
    <t>INE261F14IN8</t>
  </si>
  <si>
    <t>IOIC624</t>
  </si>
  <si>
    <t>Indian Oil Corporation Limited (22/04/2022) **</t>
  </si>
  <si>
    <t>INE242A14WD1</t>
  </si>
  <si>
    <t>NBAR665</t>
  </si>
  <si>
    <t>National Bank For Agriculture and Rural Development (06/06/2022) **</t>
  </si>
  <si>
    <t>INE261F14IQ1</t>
  </si>
  <si>
    <t>HDFC1180</t>
  </si>
  <si>
    <t>Housing Development Finance Corporation Limited (23/06/2022) **</t>
  </si>
  <si>
    <t>INE001A14YM8</t>
  </si>
  <si>
    <t>BGHP76</t>
  </si>
  <si>
    <t>Birla Group Holdings Private Limited (16/06/2022) **</t>
  </si>
  <si>
    <t>INE09OL14AG8</t>
  </si>
  <si>
    <t>NBAR654</t>
  </si>
  <si>
    <t>National Bank For Agriculture and Rural Development (19/05/2022)</t>
  </si>
  <si>
    <t>INE261F14IM0</t>
  </si>
  <si>
    <t>INBS431</t>
  </si>
  <si>
    <t>Reliance Jio Infocomm Limited (11/04/2022) **</t>
  </si>
  <si>
    <t>INE110L14QM0</t>
  </si>
  <si>
    <t>NAPL144</t>
  </si>
  <si>
    <t>Nabha Power Limited (19/04/2022) **</t>
  </si>
  <si>
    <t>INE445L14CE7</t>
  </si>
  <si>
    <t>TELC618</t>
  </si>
  <si>
    <t>Tata Motors Limited (29/04/2022) **</t>
  </si>
  <si>
    <t>INE155A14SG6</t>
  </si>
  <si>
    <t>LTMR24</t>
  </si>
  <si>
    <t>L&amp;T Metro Rail (Hyderabad) Limited (10/05/2022) **</t>
  </si>
  <si>
    <t>INE128M14076</t>
  </si>
  <si>
    <t>LTMR23</t>
  </si>
  <si>
    <t>L&amp;T Metro Rail (Hyderabad) Limited (30/05/2022) **</t>
  </si>
  <si>
    <t>INE128M14050</t>
  </si>
  <si>
    <t>ISFC551</t>
  </si>
  <si>
    <t>ICICI Sec Primary Dealership Limited (12/04/2022) **</t>
  </si>
  <si>
    <t>INE849D14GW0</t>
  </si>
  <si>
    <t>BGHP70</t>
  </si>
  <si>
    <t>Birla Group Holdings Private Limited (28/04/2022) **</t>
  </si>
  <si>
    <t>INE09OL14987</t>
  </si>
  <si>
    <t>NBAR664</t>
  </si>
  <si>
    <t>National Bank For Agriculture and Rural Development (25/05/2022) **</t>
  </si>
  <si>
    <t>INE261F14IP3</t>
  </si>
  <si>
    <t>TRIF96</t>
  </si>
  <si>
    <t>TATA Realty &amp; Infrastructure Limited (25/05/2022) **</t>
  </si>
  <si>
    <t>INE371K14AW3</t>
  </si>
  <si>
    <t>ICBR352</t>
  </si>
  <si>
    <t>ICICI Securities Limited (12/04/2022) **</t>
  </si>
  <si>
    <t>INE763G14KT4</t>
  </si>
  <si>
    <t>CALC116</t>
  </si>
  <si>
    <t>CESC Limited (19/04/2022) **</t>
  </si>
  <si>
    <t>INE486A14EQ4</t>
  </si>
  <si>
    <t>KOSE201</t>
  </si>
  <si>
    <t>Kotak Securities Limited (13/05/2022) **</t>
  </si>
  <si>
    <t>INE028E14JQ5</t>
  </si>
  <si>
    <t>TVCS88</t>
  </si>
  <si>
    <t>TVS Credit Services Limited (25/05/2022) **</t>
  </si>
  <si>
    <t>INE729N14GE1</t>
  </si>
  <si>
    <t>MUFL383</t>
  </si>
  <si>
    <t>Muthoot Finance Limited (08/06/2022) **</t>
  </si>
  <si>
    <t>INE414G14SJ8</t>
  </si>
  <si>
    <t>BTVL48</t>
  </si>
  <si>
    <t>Bharti Airtel Limited (20/06/2022) **</t>
  </si>
  <si>
    <t>INE397D14407</t>
  </si>
  <si>
    <t>SHKL45</t>
  </si>
  <si>
    <t>Sharekhan Limited (18/04/2022) **</t>
  </si>
  <si>
    <t>INE211H14286</t>
  </si>
  <si>
    <t>RRVL58</t>
  </si>
  <si>
    <t>Reliance Retail Ventures Limited (20/06/2022)</t>
  </si>
  <si>
    <t>INE929O14529</t>
  </si>
  <si>
    <t>ICBR349</t>
  </si>
  <si>
    <t>ICICI Securities Limited (05/04/2022) **</t>
  </si>
  <si>
    <t>INE763G14LS4</t>
  </si>
  <si>
    <t>ICBR334</t>
  </si>
  <si>
    <t>ICICI Securities Limited (19/04/2022) **</t>
  </si>
  <si>
    <t>INE763G14KV0</t>
  </si>
  <si>
    <t>BELM24</t>
  </si>
  <si>
    <t>Bharti Enterprises Limited (19/04/2022) **</t>
  </si>
  <si>
    <t>INE396J14125</t>
  </si>
  <si>
    <t>BELM26</t>
  </si>
  <si>
    <t>Bharti Enterprises Limited (22/04/2022) **</t>
  </si>
  <si>
    <t>INE396J14158</t>
  </si>
  <si>
    <t>CHOL960</t>
  </si>
  <si>
    <t>Cholamandalam Investment and Finance Company Ltd (26/04/2022)</t>
  </si>
  <si>
    <t>INE121A14TJ0</t>
  </si>
  <si>
    <t>JBCI92</t>
  </si>
  <si>
    <t>Julius Baer Capital India Pvt Ltd (27/04/2022) **</t>
  </si>
  <si>
    <t>INE824H14GS2</t>
  </si>
  <si>
    <t>JBCI93</t>
  </si>
  <si>
    <t>Julius Baer Capital India Pvt Ltd (10/05/2022) **</t>
  </si>
  <si>
    <t>INE824H14GW4</t>
  </si>
  <si>
    <t>RRVL60</t>
  </si>
  <si>
    <t>Reliance Retail Ventures Limited (17/05/2022) **</t>
  </si>
  <si>
    <t>INE929O14537</t>
  </si>
  <si>
    <t>BGHP71</t>
  </si>
  <si>
    <t>Birla Group Holdings Private Limited (11/05/2022) **</t>
  </si>
  <si>
    <t>INE09OL14AC7</t>
  </si>
  <si>
    <t>BGHP72</t>
  </si>
  <si>
    <t>Birla Group Holdings Private Limited (13/05/2022) **</t>
  </si>
  <si>
    <t>INE09OL14AB9</t>
  </si>
  <si>
    <t>BELM25</t>
  </si>
  <si>
    <t>Bharti Enterprises Limited (17/05/2022) **</t>
  </si>
  <si>
    <t>INE396J14133</t>
  </si>
  <si>
    <t>RICL147</t>
  </si>
  <si>
    <t>Barclays Investments &amp; Loans (India) Private Limited (08/06/2022) **</t>
  </si>
  <si>
    <t>INE704I14FA4</t>
  </si>
  <si>
    <t>TCHF357</t>
  </si>
  <si>
    <t>Tata Capital Housing Finance Limited (28/06/2022) **</t>
  </si>
  <si>
    <t>INE033L14LP8</t>
  </si>
  <si>
    <t>TVCS90</t>
  </si>
  <si>
    <t>TVS Credit Services Limited (22/06/2022) **</t>
  </si>
  <si>
    <t>INE729N14GH4</t>
  </si>
  <si>
    <t>GOBO55</t>
  </si>
  <si>
    <t>Godrej &amp; Boyce Manufacturing Co Ltd (11/04/2022)</t>
  </si>
  <si>
    <t>INE982D14AF7</t>
  </si>
  <si>
    <t>GOSL260</t>
  </si>
  <si>
    <t>Godrej Industries Limited (12/04/2022) **</t>
  </si>
  <si>
    <t>INE233A14TT2</t>
  </si>
  <si>
    <t>BCIP79</t>
  </si>
  <si>
    <t>Bahadur Chand Investments Pvt Limited (22/04/2022) **</t>
  </si>
  <si>
    <t>INE087M14991</t>
  </si>
  <si>
    <t>SHKL46</t>
  </si>
  <si>
    <t>Sharekhan Limited (06/05/2022) **</t>
  </si>
  <si>
    <t>INE211H14294</t>
  </si>
  <si>
    <t>ICBR350</t>
  </si>
  <si>
    <t>ICICI Securities Limited (08/04/2022) **</t>
  </si>
  <si>
    <t>INE763G14LT2</t>
  </si>
  <si>
    <t>ICBR340</t>
  </si>
  <si>
    <t>ICICI Securities Limited (26/04/2022) **</t>
  </si>
  <si>
    <t>INE763G14LF1</t>
  </si>
  <si>
    <t>SCIN270</t>
  </si>
  <si>
    <t>Standard Chartered Capital Limited (06/05/2022) **</t>
  </si>
  <si>
    <t>INE403G14OK8</t>
  </si>
  <si>
    <t>SHKL47</t>
  </si>
  <si>
    <t>Sharekhan Limited (23/05/2022) **</t>
  </si>
  <si>
    <t>INE211H14278</t>
  </si>
  <si>
    <t>INBS435</t>
  </si>
  <si>
    <t>Reliance Jio Infocomm Limited (15/06/2022) **</t>
  </si>
  <si>
    <t>INE110L14PY7</t>
  </si>
  <si>
    <t>TRIF97</t>
  </si>
  <si>
    <t>TATA Realty &amp; Infrastructure Limited (09/06/2022) **</t>
  </si>
  <si>
    <t>INE371K14AZ6</t>
  </si>
  <si>
    <t>SKFS73</t>
  </si>
  <si>
    <t>Sharekhan BNP Paribas Financial Services Limited (06/05/2022) **</t>
  </si>
  <si>
    <t>INE550X14862</t>
  </si>
  <si>
    <t>SKFS71</t>
  </si>
  <si>
    <t>Sharekhan BNP Paribas Financial Services Limited (18/04/2022) **</t>
  </si>
  <si>
    <t>INE550X14839</t>
  </si>
  <si>
    <t>AFGL309</t>
  </si>
  <si>
    <t>L&amp;T Finance Limited (30/05/2022) **</t>
  </si>
  <si>
    <t>INE027E14LZ4</t>
  </si>
  <si>
    <t>ABHF92</t>
  </si>
  <si>
    <t>Aditya Birla Housing Finance Limited (10/06/2022) **</t>
  </si>
  <si>
    <t>INE831R14CA3</t>
  </si>
  <si>
    <t>GODP196</t>
  </si>
  <si>
    <t>Godrej Properties Limited (10/06/2022) **</t>
  </si>
  <si>
    <t>INE484J14NV1</t>
  </si>
  <si>
    <t>TBIL2027</t>
  </si>
  <si>
    <t>91 Days Tbill (MD 23/06/2022)</t>
  </si>
  <si>
    <t>IN002021X587</t>
  </si>
  <si>
    <t>TBIL1997</t>
  </si>
  <si>
    <t>91 Days Tbill (MD 14/04/2022)</t>
  </si>
  <si>
    <t>IN002021X488</t>
  </si>
  <si>
    <t>TBIL1968</t>
  </si>
  <si>
    <t>364 Days Tbill (MD 26/05/2022)</t>
  </si>
  <si>
    <t>IN002021Z087</t>
  </si>
  <si>
    <t>TBIL2000</t>
  </si>
  <si>
    <t>91 Days Tbill (MD 21/04/2022)</t>
  </si>
  <si>
    <t>IN002021X496</t>
  </si>
  <si>
    <t>TBIL2001</t>
  </si>
  <si>
    <t>91 Days Tbill (MD 28/04/2022)</t>
  </si>
  <si>
    <t>IN002021X504</t>
  </si>
  <si>
    <t>TBIL2016</t>
  </si>
  <si>
    <t>91 Days Tbill (MD 02/06/2022)</t>
  </si>
  <si>
    <t>IN002021X553</t>
  </si>
  <si>
    <t>TBIL2029</t>
  </si>
  <si>
    <t>91 Days Tbill (MD 30/06/2022)</t>
  </si>
  <si>
    <t>IN002021X595</t>
  </si>
  <si>
    <t>TBIL2011</t>
  </si>
  <si>
    <t>91 Days Tbill (MD 26/05/2022)</t>
  </si>
  <si>
    <t>IN002021X546</t>
  </si>
  <si>
    <t>TBIL2007</t>
  </si>
  <si>
    <t>91 Days Tbill (MD 12/05/2022)</t>
  </si>
  <si>
    <t>IN002021X520</t>
  </si>
  <si>
    <t>TBIL1976</t>
  </si>
  <si>
    <t>182 Days Tbill (MD 12/05/2022)</t>
  </si>
  <si>
    <t>IN002021Y338</t>
  </si>
  <si>
    <t>TBIL1884</t>
  </si>
  <si>
    <t>364 Days Tbill (MD 14/04/2022)</t>
  </si>
  <si>
    <t>IN002021Z020</t>
  </si>
  <si>
    <t>TBIL2005</t>
  </si>
  <si>
    <t>91 Days Tbill (MD 05/05/2022)</t>
  </si>
  <si>
    <t>IN002021X512</t>
  </si>
  <si>
    <t>REP_28106</t>
  </si>
  <si>
    <t>REP_29651</t>
  </si>
  <si>
    <t>REP_29650</t>
  </si>
  <si>
    <t>REP_29649</t>
  </si>
  <si>
    <t>REP_29648</t>
  </si>
  <si>
    <t>GOI1991</t>
  </si>
  <si>
    <t>8.27% State Government Securities (21/02/2028)</t>
  </si>
  <si>
    <t>IN2020170121</t>
  </si>
  <si>
    <t>GOI1657</t>
  </si>
  <si>
    <t>IN1620150178</t>
  </si>
  <si>
    <t>GGLT02</t>
  </si>
  <si>
    <t>Gujarat Gas Limited</t>
  </si>
  <si>
    <t>INE844O01030</t>
  </si>
  <si>
    <t>ASEA02</t>
  </si>
  <si>
    <t>ABB India Limited</t>
  </si>
  <si>
    <t>INE117A01022</t>
  </si>
  <si>
    <t>JKCE01</t>
  </si>
  <si>
    <t>JK Cement Limited</t>
  </si>
  <si>
    <t>INE823G01014</t>
  </si>
  <si>
    <t>KCUL02</t>
  </si>
  <si>
    <t>Cummins India Limited</t>
  </si>
  <si>
    <t>INE298A01020</t>
  </si>
  <si>
    <t>GRIN02</t>
  </si>
  <si>
    <t>Grindwell Norton Limited</t>
  </si>
  <si>
    <t>INE536A01023</t>
  </si>
  <si>
    <t>COFE03</t>
  </si>
  <si>
    <t>Coromandel International Limited</t>
  </si>
  <si>
    <t>INE169A01031</t>
  </si>
  <si>
    <t>Fertilisers</t>
  </si>
  <si>
    <t>GSPL01</t>
  </si>
  <si>
    <t>Gujarat State Petronet Limited</t>
  </si>
  <si>
    <t>INE246F01010</t>
  </si>
  <si>
    <t>FAGP02</t>
  </si>
  <si>
    <t>Schaeffler India Limited</t>
  </si>
  <si>
    <t>INE513A01022</t>
  </si>
  <si>
    <t>BIRM01</t>
  </si>
  <si>
    <t>3M India Limited</t>
  </si>
  <si>
    <t>INE470A01017</t>
  </si>
  <si>
    <t>KPRM03</t>
  </si>
  <si>
    <t>K.P.R. Mill Limited</t>
  </si>
  <si>
    <t>INE930H01031</t>
  </si>
  <si>
    <t>FRHL01</t>
  </si>
  <si>
    <t>Fortis Healthcare Limited</t>
  </si>
  <si>
    <t>INE061F01013</t>
  </si>
  <si>
    <t>SAEL02</t>
  </si>
  <si>
    <t>TVS Motor Company Limited</t>
  </si>
  <si>
    <t>INE494B01023</t>
  </si>
  <si>
    <t>CARU03</t>
  </si>
  <si>
    <t>Carborundum Universal Limited</t>
  </si>
  <si>
    <t>INE120A01034</t>
  </si>
  <si>
    <t>OBRL01</t>
  </si>
  <si>
    <t>Oberoi Realty Limited</t>
  </si>
  <si>
    <t>INE093I01010</t>
  </si>
  <si>
    <t>FDUT869</t>
  </si>
  <si>
    <t>3% Axis Bank Limited (22/04/2022)</t>
  </si>
  <si>
    <t>FDUT896</t>
  </si>
  <si>
    <t>3% Axis Bank Limited (19/07/2022)</t>
  </si>
  <si>
    <t>FDUT893</t>
  </si>
  <si>
    <t>3% Axis Bank Limited (06/07/2022)</t>
  </si>
  <si>
    <t>FDUT898</t>
  </si>
  <si>
    <t>3% Axis Bank Limited (25/07/2022)</t>
  </si>
  <si>
    <t>FDUT894</t>
  </si>
  <si>
    <t>3% Axis Bank Limited (12/07/2022)</t>
  </si>
  <si>
    <t>NAHR01</t>
  </si>
  <si>
    <t>Narayana Hrudayalaya Limited</t>
  </si>
  <si>
    <t>INE410P01011</t>
  </si>
  <si>
    <t>OREL01</t>
  </si>
  <si>
    <t>Orient Electric Limited</t>
  </si>
  <si>
    <t>INE142Z01019</t>
  </si>
  <si>
    <t>BLUS03</t>
  </si>
  <si>
    <t>Blue Star Limited</t>
  </si>
  <si>
    <t>INE472A01039</t>
  </si>
  <si>
    <t>FOIL01</t>
  </si>
  <si>
    <t>Fine Organic Industries Limited</t>
  </si>
  <si>
    <t>INE686Y01026</t>
  </si>
  <si>
    <t>DPIL01</t>
  </si>
  <si>
    <t>Data Patterns (India) Limited</t>
  </si>
  <si>
    <t>INE0IX101010</t>
  </si>
  <si>
    <t>FDUT939</t>
  </si>
  <si>
    <t>2.6% Axis Bank Limited (22/06/2022)</t>
  </si>
  <si>
    <t>TATC01</t>
  </si>
  <si>
    <t>Tatva Chintan Pharma Chem Limited</t>
  </si>
  <si>
    <t>INE0GK401011</t>
  </si>
  <si>
    <t>FDUT902</t>
  </si>
  <si>
    <t>3% Axis Bank Limited (04/08/2022)</t>
  </si>
  <si>
    <t>FDUT926</t>
  </si>
  <si>
    <t>2.6% Axis Bank Limited (12/04/2022)</t>
  </si>
  <si>
    <t>FDUT904</t>
  </si>
  <si>
    <t>3% Axis Bank Limited (18/08/2022)</t>
  </si>
  <si>
    <t>GOI279</t>
  </si>
  <si>
    <t>8.35% Government of India (14/05/2022)</t>
  </si>
  <si>
    <t>IN0020020072</t>
  </si>
  <si>
    <t>GOI990</t>
  </si>
  <si>
    <t>8.64% State Government Securities (06/03/2023)</t>
  </si>
  <si>
    <t>IN1020120201</t>
  </si>
  <si>
    <t>GOI911</t>
  </si>
  <si>
    <t>8.92% State Government Securities (08/08/2022)</t>
  </si>
  <si>
    <t>IN2120120018</t>
  </si>
  <si>
    <t>SIDB455</t>
  </si>
  <si>
    <t>INE556F16929</t>
  </si>
  <si>
    <t>HDFB807</t>
  </si>
  <si>
    <t>INE040A16CV8</t>
  </si>
  <si>
    <t>HDFB806</t>
  </si>
  <si>
    <t>INE040A16CU0</t>
  </si>
  <si>
    <t>NBAR663</t>
  </si>
  <si>
    <t>INE261F16652</t>
  </si>
  <si>
    <t>CANB841</t>
  </si>
  <si>
    <t>INE476A16SX6</t>
  </si>
  <si>
    <t>AFGL305</t>
  </si>
  <si>
    <t>L&amp;T Finance Limited (05/09/2022) **</t>
  </si>
  <si>
    <t>INE027E14LN0</t>
  </si>
  <si>
    <t>AFGL317</t>
  </si>
  <si>
    <t>L&amp;T Finance Limited (05/08/2022) **</t>
  </si>
  <si>
    <t>INE027E14LL4</t>
  </si>
  <si>
    <t>INBS439</t>
  </si>
  <si>
    <t>Reliance Jio Infocomm Limited (26/09/2022) **</t>
  </si>
  <si>
    <t>INE110L14QQ1</t>
  </si>
  <si>
    <t>MMFS1144</t>
  </si>
  <si>
    <t>Mahindra &amp; Mahindra Financial Services Limited (25/05/2022) **</t>
  </si>
  <si>
    <t>INE774D14QY5</t>
  </si>
  <si>
    <t>RRVL65</t>
  </si>
  <si>
    <t>Reliance Retail Ventures Limited (07/09/2022) **</t>
  </si>
  <si>
    <t>INE929O14586</t>
  </si>
  <si>
    <t>RRVL67</t>
  </si>
  <si>
    <t>Reliance Retail Ventures Limited (09/09/2022) **</t>
  </si>
  <si>
    <t>INE929O14610</t>
  </si>
  <si>
    <t>EXIM724</t>
  </si>
  <si>
    <t>Export Import Bank of India (30/09/2022)</t>
  </si>
  <si>
    <t>INE514E14QH8</t>
  </si>
  <si>
    <t>HDFC1179</t>
  </si>
  <si>
    <t>Housing Development Finance Corporation Limited (27/01/2023) **</t>
  </si>
  <si>
    <t>INE001A14YJ4</t>
  </si>
  <si>
    <t>BHFL83</t>
  </si>
  <si>
    <t>Bajaj Housing Finance Limited (17/02/2023) **</t>
  </si>
  <si>
    <t>INE377Y14967</t>
  </si>
  <si>
    <t>BHHX35</t>
  </si>
  <si>
    <t>Bharti Hexacom Limited (17/06/2022) **</t>
  </si>
  <si>
    <t>INE343G14396</t>
  </si>
  <si>
    <t>LICH613</t>
  </si>
  <si>
    <t>LIC Housing Finance Limited (12/09/2022) **</t>
  </si>
  <si>
    <t>INE115A14DL2</t>
  </si>
  <si>
    <t>CHOL971</t>
  </si>
  <si>
    <t>Cholamandalam Investment and Finance Company Ltd (28/09/2022) **</t>
  </si>
  <si>
    <t>INE121A14TR3</t>
  </si>
  <si>
    <t>HUTE34</t>
  </si>
  <si>
    <t>Tata Teleservices (Maharashtra) Limited (10/03/2023) **</t>
  </si>
  <si>
    <t>INE517B14883</t>
  </si>
  <si>
    <t>BELM27</t>
  </si>
  <si>
    <t>Bharti Enterprises Limited (24/06/2022) **</t>
  </si>
  <si>
    <t>INE396J14166</t>
  </si>
  <si>
    <t>RUPL37</t>
  </si>
  <si>
    <t>Jamnagar Utilities &amp; Power Private Limited (21/06/2022) **</t>
  </si>
  <si>
    <t>INE936D14097</t>
  </si>
  <si>
    <t>BCIP78</t>
  </si>
  <si>
    <t>Bahadur Chand Investments Pvt Limited (07/07/2022) **</t>
  </si>
  <si>
    <t>INE087M14AH2</t>
  </si>
  <si>
    <t>DIIP187</t>
  </si>
  <si>
    <t>Deutsche Investments India Pvt Limited (12/08/2022) **</t>
  </si>
  <si>
    <t>INE144H14FE7</t>
  </si>
  <si>
    <t>HHFL179</t>
  </si>
  <si>
    <t>Hero Fincorp Limited (23/02/2023) **</t>
  </si>
  <si>
    <t>INE957N14FU6</t>
  </si>
  <si>
    <t>SHEB144</t>
  </si>
  <si>
    <t>Tata Motors Finance Limited (23/03/2023) **</t>
  </si>
  <si>
    <t>INE601U14IC7</t>
  </si>
  <si>
    <t>SCIN271</t>
  </si>
  <si>
    <t>Standard Chartered Capital Limited (21/03/2023) **</t>
  </si>
  <si>
    <t>INE403G14PI9</t>
  </si>
  <si>
    <t>SESA521</t>
  </si>
  <si>
    <t>Vedanta Limited (21/03/2023) **</t>
  </si>
  <si>
    <t>INE205A14WA4</t>
  </si>
  <si>
    <t>MFPL146</t>
  </si>
  <si>
    <t>Infina Finance Private Limited (13/05/2022) **</t>
  </si>
  <si>
    <t>INE879F14DT5</t>
  </si>
  <si>
    <t>HUTE28</t>
  </si>
  <si>
    <t>Tata Teleservices (Maharashtra) Limited (18/05/2022) **</t>
  </si>
  <si>
    <t>INE517B14826</t>
  </si>
  <si>
    <t>PHFL89</t>
  </si>
  <si>
    <t>Piramal Capital &amp; Housing Finance Limited (15/06/2022) **</t>
  </si>
  <si>
    <t>INE516Y14BU6</t>
  </si>
  <si>
    <t>TATE56</t>
  </si>
  <si>
    <t>Tata Teleservices Limited (29/11/2022) **</t>
  </si>
  <si>
    <t>INE037E14AE1</t>
  </si>
  <si>
    <t>RICL148</t>
  </si>
  <si>
    <t>Barclays Investments &amp; Loans (India) Private Limited (29/04/2022) **</t>
  </si>
  <si>
    <t>INE704I14EV3</t>
  </si>
  <si>
    <t>TBIL1989</t>
  </si>
  <si>
    <t>182 Days Tbill (MD 30/06/2022)</t>
  </si>
  <si>
    <t>IN002021Y403</t>
  </si>
  <si>
    <t>PGCI01</t>
  </si>
  <si>
    <t>Power Grid Corporation of India Limited</t>
  </si>
  <si>
    <t>INE752E01010</t>
  </si>
  <si>
    <t>NTPC01</t>
  </si>
  <si>
    <t>NTPC Limited</t>
  </si>
  <si>
    <t>INE733E01010</t>
  </si>
  <si>
    <t>COAL01</t>
  </si>
  <si>
    <t>Coal India Limited</t>
  </si>
  <si>
    <t>INE522F01014</t>
  </si>
  <si>
    <t>BPCL01</t>
  </si>
  <si>
    <t>Bharat Petroleum Corporation Limited</t>
  </si>
  <si>
    <t>INE029A01011</t>
  </si>
  <si>
    <t>YESB03A</t>
  </si>
  <si>
    <t>$0.00</t>
  </si>
  <si>
    <t>BRIT32</t>
  </si>
  <si>
    <t>5.50% Britannia Industries Limited (03/06/2024) **</t>
  </si>
  <si>
    <t>INE216A08027</t>
  </si>
  <si>
    <t>AGEL01</t>
  </si>
  <si>
    <t>Adani Green Energy Limited</t>
  </si>
  <si>
    <t>INE364U01010</t>
  </si>
  <si>
    <t>ILOM01</t>
  </si>
  <si>
    <t>ICICI Lombard General Insurance Company Limited</t>
  </si>
  <si>
    <t>INE765G01017</t>
  </si>
  <si>
    <t>GAIL01</t>
  </si>
  <si>
    <t>GAIL (India) Limited</t>
  </si>
  <si>
    <t>INE129A01019</t>
  </si>
  <si>
    <t>BAJA01</t>
  </si>
  <si>
    <t>Bajaj Holdings &amp; Investment Limited</t>
  </si>
  <si>
    <t>INE118A01012</t>
  </si>
  <si>
    <t>BINL01</t>
  </si>
  <si>
    <t>Indus Towers Limited</t>
  </si>
  <si>
    <t>INE121J01017</t>
  </si>
  <si>
    <t>BERG03</t>
  </si>
  <si>
    <t>Berger Paints (I) Limited</t>
  </si>
  <si>
    <t>INE463A01038</t>
  </si>
  <si>
    <t>MUFL01</t>
  </si>
  <si>
    <t>Muthoot Finance Limited</t>
  </si>
  <si>
    <t>INE414G01012</t>
  </si>
  <si>
    <t>HDAM01</t>
  </si>
  <si>
    <t>HDFC Asset Management Company Limited</t>
  </si>
  <si>
    <t>INE127D01025</t>
  </si>
  <si>
    <t>PROG01</t>
  </si>
  <si>
    <t>Procter &amp; Gamble Hygiene and Health Care Limited</t>
  </si>
  <si>
    <t>INE179A01014</t>
  </si>
  <si>
    <t>MOTI02</t>
  </si>
  <si>
    <t>Bosch Limited</t>
  </si>
  <si>
    <t>INE323A01026</t>
  </si>
  <si>
    <t>ZMPL01</t>
  </si>
  <si>
    <t>Zomato Limited</t>
  </si>
  <si>
    <t>INE758T01015</t>
  </si>
  <si>
    <t>ONCO02</t>
  </si>
  <si>
    <t>One 97 Communications Limited</t>
  </si>
  <si>
    <t>INE982J01020</t>
  </si>
  <si>
    <t>HPEC01</t>
  </si>
  <si>
    <t>Hindustan Petroleum Corporation Limited</t>
  </si>
  <si>
    <t>INE094A01015</t>
  </si>
  <si>
    <t>KPEL01</t>
  </si>
  <si>
    <t>KPIT Technologies Limited</t>
  </si>
  <si>
    <t>INE04I401011</t>
  </si>
  <si>
    <t>PVRL01</t>
  </si>
  <si>
    <t>PVR Limited</t>
  </si>
  <si>
    <t>INE191H01014</t>
  </si>
  <si>
    <t>IDAL01</t>
  </si>
  <si>
    <t>Intellect Design Arena Limited</t>
  </si>
  <si>
    <t>INE306R01017</t>
  </si>
  <si>
    <t>INEN02</t>
  </si>
  <si>
    <t>Cyient Limited</t>
  </si>
  <si>
    <t>INE136B01020</t>
  </si>
  <si>
    <t>MCEX01</t>
  </si>
  <si>
    <t>Multi Commodity Exchange of India Limited</t>
  </si>
  <si>
    <t>INE745G01035</t>
  </si>
  <si>
    <t>RAKH02</t>
  </si>
  <si>
    <t>Radico Khaitan Limited</t>
  </si>
  <si>
    <t>INE944F01028</t>
  </si>
  <si>
    <t>CHAM01</t>
  </si>
  <si>
    <t>Chambal Fertilizers &amp; Chemicals Limited</t>
  </si>
  <si>
    <t>INE085A01013</t>
  </si>
  <si>
    <t>CAMS01</t>
  </si>
  <si>
    <t>Computer Age Management Services Limited</t>
  </si>
  <si>
    <t>INE596I01012</t>
  </si>
  <si>
    <t>MALE02</t>
  </si>
  <si>
    <t>Poonawalla Fincorp Limited</t>
  </si>
  <si>
    <t>INE511C01022</t>
  </si>
  <si>
    <t>HIMF02</t>
  </si>
  <si>
    <t>HFCL Limited</t>
  </si>
  <si>
    <t>INE548A01028</t>
  </si>
  <si>
    <t>AGBL01</t>
  </si>
  <si>
    <t>Angel One Limited</t>
  </si>
  <si>
    <t>INE732I01013</t>
  </si>
  <si>
    <t>UTIA01</t>
  </si>
  <si>
    <t>UTI Asset Management Company Limited</t>
  </si>
  <si>
    <t>INE094J01016</t>
  </si>
  <si>
    <t>AMBE01</t>
  </si>
  <si>
    <t>Amber Enterprises India Limited</t>
  </si>
  <si>
    <t>INE371P01015</t>
  </si>
  <si>
    <t>JBCH02</t>
  </si>
  <si>
    <t>JB Chemicals &amp; Pharmaceuticals Limited</t>
  </si>
  <si>
    <t>INE572A01028</t>
  </si>
  <si>
    <t>CALC03</t>
  </si>
  <si>
    <t>CESC Limited</t>
  </si>
  <si>
    <t>INE486A01021</t>
  </si>
  <si>
    <t>BAJE02</t>
  </si>
  <si>
    <t>Bajaj Electricals Limited</t>
  </si>
  <si>
    <t>INE193E01025</t>
  </si>
  <si>
    <t>SOTL02</t>
  </si>
  <si>
    <t>Sterlite Technologies Limited</t>
  </si>
  <si>
    <t>INE089C01029</t>
  </si>
  <si>
    <t>ROUM01</t>
  </si>
  <si>
    <t>Route Mobile Limited</t>
  </si>
  <si>
    <t>INE450U01017</t>
  </si>
  <si>
    <t>ICON01</t>
  </si>
  <si>
    <t>Firstsource Solutions Limited</t>
  </si>
  <si>
    <t>INE684F01012</t>
  </si>
  <si>
    <t>HICO02</t>
  </si>
  <si>
    <t>Hindustan Copper Limited</t>
  </si>
  <si>
    <t>INE531E01026</t>
  </si>
  <si>
    <t>DEVY01</t>
  </si>
  <si>
    <t>Devyani International Limited</t>
  </si>
  <si>
    <t>INE872J01023</t>
  </si>
  <si>
    <t>JUIL01</t>
  </si>
  <si>
    <t>Jubilant Ingrevia Limited</t>
  </si>
  <si>
    <t>INE0BY001018</t>
  </si>
  <si>
    <t>CARB02</t>
  </si>
  <si>
    <t>Graphite India Limited</t>
  </si>
  <si>
    <t>INE371A01025</t>
  </si>
  <si>
    <t>FUJI02</t>
  </si>
  <si>
    <t>Zensar Technologies Limited</t>
  </si>
  <si>
    <t>INE520A01027</t>
  </si>
  <si>
    <t>BIRJ01</t>
  </si>
  <si>
    <t>Birla Corporation Limited</t>
  </si>
  <si>
    <t>INE340A01012</t>
  </si>
  <si>
    <t>MEDP01</t>
  </si>
  <si>
    <t>MedPlus Health Services Limited</t>
  </si>
  <si>
    <t>INE804L01022</t>
  </si>
  <si>
    <t>ALOK03</t>
  </si>
  <si>
    <t>Alok Industries Limited</t>
  </si>
  <si>
    <t>INE270A01029</t>
  </si>
  <si>
    <t>BAAM02</t>
  </si>
  <si>
    <t>Balaji Amines Limited</t>
  </si>
  <si>
    <t>INE050E01027</t>
  </si>
  <si>
    <t>WELS02</t>
  </si>
  <si>
    <t>Welspun India Limited</t>
  </si>
  <si>
    <t>INE192B01031</t>
  </si>
  <si>
    <t>NBCC03</t>
  </si>
  <si>
    <t>NBCC (India) Limited</t>
  </si>
  <si>
    <t>INE095N01031</t>
  </si>
  <si>
    <t>HEGL01</t>
  </si>
  <si>
    <t>HEG Limited</t>
  </si>
  <si>
    <t>INE545A01016</t>
  </si>
  <si>
    <t>PHFP02</t>
  </si>
  <si>
    <t>PNB Housing Finance Limited</t>
  </si>
  <si>
    <t>INE572E01012</t>
  </si>
  <si>
    <t>LAXM01</t>
  </si>
  <si>
    <t>Laxmi Organic Industries Limited</t>
  </si>
  <si>
    <t>INE576O01020</t>
  </si>
  <si>
    <t>INOB01</t>
  </si>
  <si>
    <t>Indian Overseas Bank</t>
  </si>
  <si>
    <t>INE565A01014</t>
  </si>
  <si>
    <t>MEBR01</t>
  </si>
  <si>
    <t>Metro Brands Limited</t>
  </si>
  <si>
    <t>INE317I01021</t>
  </si>
  <si>
    <t>ANUP01</t>
  </si>
  <si>
    <t>Anupam Rasayan India Limited</t>
  </si>
  <si>
    <t>INE930P01018</t>
  </si>
  <si>
    <t>CTBA01</t>
  </si>
  <si>
    <t>Central Bank of India</t>
  </si>
  <si>
    <t>INE483A01010</t>
  </si>
  <si>
    <t>DILB01</t>
  </si>
  <si>
    <t>Dilip Buildcon Limited</t>
  </si>
  <si>
    <t>INE917M01012</t>
  </si>
  <si>
    <t>BOMA01</t>
  </si>
  <si>
    <t>Bank of Maharashtra</t>
  </si>
  <si>
    <t>INE457A01014</t>
  </si>
  <si>
    <t>TBIL1878</t>
  </si>
  <si>
    <t>364 Days Tbill (MD 07/04/2022)</t>
  </si>
  <si>
    <t>IN002021Z012</t>
  </si>
  <si>
    <t>TBIL1988</t>
  </si>
  <si>
    <t>182 Days Tbill (MD 14/04/2022)</t>
  </si>
  <si>
    <t>IN002021Y296</t>
  </si>
  <si>
    <t>REP_28170</t>
  </si>
  <si>
    <t>REP_28167</t>
  </si>
  <si>
    <t>REP_28172</t>
  </si>
  <si>
    <t>REP_28171</t>
  </si>
  <si>
    <t>POCA01</t>
  </si>
  <si>
    <t>Polycab India Limited</t>
  </si>
  <si>
    <t>INE455K01017</t>
  </si>
  <si>
    <t>ECLE01</t>
  </si>
  <si>
    <t>eClerx Services Limited</t>
  </si>
  <si>
    <t>INE738I01010</t>
  </si>
  <si>
    <t>BSEL02</t>
  </si>
  <si>
    <t>BSE Limited</t>
  </si>
  <si>
    <t>INE118H01025</t>
  </si>
  <si>
    <t>EMAM02</t>
  </si>
  <si>
    <t>Emami Limited</t>
  </si>
  <si>
    <t>INE548C01032</t>
  </si>
  <si>
    <t>SOSO03</t>
  </si>
  <si>
    <t>Sonata Software Limited</t>
  </si>
  <si>
    <t>INE269A01021</t>
  </si>
  <si>
    <t>THER02</t>
  </si>
  <si>
    <t>Thermax Limited</t>
  </si>
  <si>
    <t>INE152A01029</t>
  </si>
  <si>
    <t>IIFM01</t>
  </si>
  <si>
    <t>IIFL Wealth Management Limited</t>
  </si>
  <si>
    <t>INE466L01020</t>
  </si>
  <si>
    <t>MOFS03</t>
  </si>
  <si>
    <t>Motilal Oswal Financial Services Limited</t>
  </si>
  <si>
    <t>INE338I01027</t>
  </si>
  <si>
    <t>SKFB02</t>
  </si>
  <si>
    <t>SKF India Limited</t>
  </si>
  <si>
    <t>INE640A01023</t>
  </si>
  <si>
    <t>TIIN01</t>
  </si>
  <si>
    <t>Timken India Limited</t>
  </si>
  <si>
    <t>INE325A01013</t>
  </si>
  <si>
    <t>TRTL01</t>
  </si>
  <si>
    <t>Triveni Turbine Limited</t>
  </si>
  <si>
    <t>INE152M01016</t>
  </si>
  <si>
    <t>VGIL02</t>
  </si>
  <si>
    <t>V-Guard Industries Limited</t>
  </si>
  <si>
    <t>INE951I01027</t>
  </si>
  <si>
    <t>GOI3639</t>
  </si>
  <si>
    <t>5.74% Government of India (15/11/2026)</t>
  </si>
  <si>
    <t>IN0020210186</t>
  </si>
  <si>
    <t>BKBA322</t>
  </si>
  <si>
    <t>7.84% Bank of Baroda (15/01/2035) **</t>
  </si>
  <si>
    <t>INE028A08208</t>
  </si>
  <si>
    <t>BKBA316</t>
  </si>
  <si>
    <t>7.75% Bank of Baroda (11/09/2034) **</t>
  </si>
  <si>
    <t>INE028A08166</t>
  </si>
  <si>
    <t>AFFI02</t>
  </si>
  <si>
    <t>Affle (India) Limited</t>
  </si>
  <si>
    <t>INE00WC01027</t>
  </si>
  <si>
    <t>Index / Stock Options</t>
  </si>
  <si>
    <t>N22JN16500P</t>
  </si>
  <si>
    <t>Nifty 50 Index 16500 Put June 2022 Option</t>
  </si>
  <si>
    <t>N22MY17000P</t>
  </si>
  <si>
    <t>Nifty 50 Index 17000 Put May 2022 Option</t>
  </si>
  <si>
    <t>ORRE01</t>
  </si>
  <si>
    <t>RHI Magnesita India Limited</t>
  </si>
  <si>
    <t>INE743M01012</t>
  </si>
  <si>
    <t>AHCO01</t>
  </si>
  <si>
    <t>Ahluwalia Contracts (India) Limited</t>
  </si>
  <si>
    <t>INE758C01029</t>
  </si>
  <si>
    <t>PNCI02</t>
  </si>
  <si>
    <t>PNC Infratech Limited</t>
  </si>
  <si>
    <t>INE195J01029</t>
  </si>
  <si>
    <t>KNRC02</t>
  </si>
  <si>
    <t>KNR Constructions Limited</t>
  </si>
  <si>
    <t>INE634I01029</t>
  </si>
  <si>
    <t>DEFE01</t>
  </si>
  <si>
    <t>Deepak Fertilizers and Petrochemicals Corporation Limited</t>
  </si>
  <si>
    <t>INE501A01019</t>
  </si>
  <si>
    <t>VESU01</t>
  </si>
  <si>
    <t>Vesuvius India Limited</t>
  </si>
  <si>
    <t>INE386A01015</t>
  </si>
  <si>
    <t>EMCL02</t>
  </si>
  <si>
    <t>Alicon Castalloy Limited</t>
  </si>
  <si>
    <t>INE062D01024</t>
  </si>
  <si>
    <t>MFSL01</t>
  </si>
  <si>
    <t>Mas Financial Services Limited</t>
  </si>
  <si>
    <t>INE348L01012</t>
  </si>
  <si>
    <t>MYCE01</t>
  </si>
  <si>
    <t>HeidelbergCement India Limited</t>
  </si>
  <si>
    <t>INE578A01017</t>
  </si>
  <si>
    <t>VSTI01</t>
  </si>
  <si>
    <t>VST Industries Limited</t>
  </si>
  <si>
    <t>INE710A01016</t>
  </si>
  <si>
    <t>JMFL02</t>
  </si>
  <si>
    <t>JM Financial Limited</t>
  </si>
  <si>
    <t>INE780C01023</t>
  </si>
  <si>
    <t>DPIL01L</t>
  </si>
  <si>
    <t>TLSL01</t>
  </si>
  <si>
    <t>TeamLease Services Limited</t>
  </si>
  <si>
    <t>INE985S01024</t>
  </si>
  <si>
    <t>Commercial Services</t>
  </si>
  <si>
    <t>ESSP02</t>
  </si>
  <si>
    <t>EPL Limited</t>
  </si>
  <si>
    <t>INE255A01020</t>
  </si>
  <si>
    <t>BEFS01</t>
  </si>
  <si>
    <t>Mrs. Bectors Food Specialities Limited</t>
  </si>
  <si>
    <t>INE495P01012</t>
  </si>
  <si>
    <t>JAAU03</t>
  </si>
  <si>
    <t>Jamna Auto Industries Limited</t>
  </si>
  <si>
    <t>INE039C01032</t>
  </si>
  <si>
    <t>CGIM01</t>
  </si>
  <si>
    <t>Igarashi Motors India Limited</t>
  </si>
  <si>
    <t>INE188B01013</t>
  </si>
  <si>
    <t>SUEN02</t>
  </si>
  <si>
    <t>Suprajit Engineering Limited</t>
  </si>
  <si>
    <t>INE399C01030</t>
  </si>
  <si>
    <t>148926</t>
  </si>
  <si>
    <t>Axis AAA Bond Plus SDL ETF - 2026</t>
  </si>
  <si>
    <t>INF846K01Z04</t>
  </si>
  <si>
    <t>IMIN01</t>
  </si>
  <si>
    <t>Indiamart Intermesh Limited</t>
  </si>
  <si>
    <t>INE933S01016</t>
  </si>
  <si>
    <t>908440USD</t>
  </si>
  <si>
    <t>Apple Inc</t>
  </si>
  <si>
    <t>US0378331005</t>
  </si>
  <si>
    <t>Technology Hardware, Storage &amp; Peripherals</t>
  </si>
  <si>
    <t>115606002GBP</t>
  </si>
  <si>
    <t>Shell Plc</t>
  </si>
  <si>
    <t>GB00BP6MXD84</t>
  </si>
  <si>
    <t>Integrated Oil &amp; Gas</t>
  </si>
  <si>
    <t>37962490USD</t>
  </si>
  <si>
    <t>Linde PLC</t>
  </si>
  <si>
    <t>IE00BZ12WP82</t>
  </si>
  <si>
    <t>Industrial Gases</t>
  </si>
  <si>
    <t>22339711USD</t>
  </si>
  <si>
    <t>Intercontinental Exchange Inc</t>
  </si>
  <si>
    <t>US45866F1049</t>
  </si>
  <si>
    <t>Financial Exchanges &amp; Data</t>
  </si>
  <si>
    <t>647943USD</t>
  </si>
  <si>
    <t>Amphenol Corp</t>
  </si>
  <si>
    <t>US0320951017</t>
  </si>
  <si>
    <t>Electronic Components</t>
  </si>
  <si>
    <t>11363205USD</t>
  </si>
  <si>
    <t>NextEra Energy Inc</t>
  </si>
  <si>
    <t>US65339F1012</t>
  </si>
  <si>
    <t>Electric Utilities</t>
  </si>
  <si>
    <t>947556USD</t>
  </si>
  <si>
    <t>US5324571083</t>
  </si>
  <si>
    <t>923916USD</t>
  </si>
  <si>
    <t>Danaher Corp</t>
  </si>
  <si>
    <t>US2358511028</t>
  </si>
  <si>
    <t>47976949USD</t>
  </si>
  <si>
    <t>Crowdstrike Holdings Inc</t>
  </si>
  <si>
    <t>US22788C1053</t>
  </si>
  <si>
    <t>112491USD</t>
  </si>
  <si>
    <t>West Pharmaceutical Services Inc</t>
  </si>
  <si>
    <t>US9553061055</t>
  </si>
  <si>
    <t>55256713HKD</t>
  </si>
  <si>
    <t>JD.com Inc</t>
  </si>
  <si>
    <t>KYG8208B1014</t>
  </si>
  <si>
    <t>58382412USD</t>
  </si>
  <si>
    <t>Airbnb Inc</t>
  </si>
  <si>
    <t>US0090661010</t>
  </si>
  <si>
    <t>903618USD</t>
  </si>
  <si>
    <t>Costco Wholesale Corp</t>
  </si>
  <si>
    <t>US22160K1051</t>
  </si>
  <si>
    <t>Hypermarkets and Supercenters</t>
  </si>
  <si>
    <t>27212611USD</t>
  </si>
  <si>
    <t>Solaredge Technologies Inc</t>
  </si>
  <si>
    <t>US83417M1045</t>
  </si>
  <si>
    <t>42290USD</t>
  </si>
  <si>
    <t>SAP SE</t>
  </si>
  <si>
    <t>US8030542042</t>
  </si>
  <si>
    <t>41774718USD</t>
  </si>
  <si>
    <t>Wyndham Hotels &amp; Resorts Inc</t>
  </si>
  <si>
    <t>US98311A1051</t>
  </si>
  <si>
    <t>1508590USD</t>
  </si>
  <si>
    <t>Comcast Corp - Class A</t>
  </si>
  <si>
    <t>US20030N1019</t>
  </si>
  <si>
    <t>Cable &amp; Satellite</t>
  </si>
  <si>
    <t>3518624USD</t>
  </si>
  <si>
    <t>MSCI Inc</t>
  </si>
  <si>
    <t>US55354G1004</t>
  </si>
  <si>
    <t>1839211USD</t>
  </si>
  <si>
    <t>Domino's Pizza Inc</t>
  </si>
  <si>
    <t>US25754A2015</t>
  </si>
  <si>
    <t>1755645USD</t>
  </si>
  <si>
    <t>Salesforce.Com Inc</t>
  </si>
  <si>
    <t>US79466L3024</t>
  </si>
  <si>
    <t>940695USD</t>
  </si>
  <si>
    <t>IDEXX Laboratories Inc</t>
  </si>
  <si>
    <t>US45168D1046</t>
  </si>
  <si>
    <t>681997USD</t>
  </si>
  <si>
    <t>AMETEK Inc</t>
  </si>
  <si>
    <t>US0311001004</t>
  </si>
  <si>
    <t>40434003USD</t>
  </si>
  <si>
    <t>Sensata Technologies Holding PLC</t>
  </si>
  <si>
    <t>GB00BFMBMT84</t>
  </si>
  <si>
    <t>60141USD</t>
  </si>
  <si>
    <t>Intuit Inc</t>
  </si>
  <si>
    <t>US4612021034</t>
  </si>
  <si>
    <t>13748167USD</t>
  </si>
  <si>
    <t>Fortune Brands Home &amp; Security Inc</t>
  </si>
  <si>
    <t>US34964C1062</t>
  </si>
  <si>
    <t>428238USD</t>
  </si>
  <si>
    <t>NICE Ltd</t>
  </si>
  <si>
    <t>US6536561086</t>
  </si>
  <si>
    <t>549204USD</t>
  </si>
  <si>
    <t>Rockwell Automation Inc</t>
  </si>
  <si>
    <t>US7739031091</t>
  </si>
  <si>
    <t>987800USD</t>
  </si>
  <si>
    <t>Zebra Technologies Corp</t>
  </si>
  <si>
    <t>US9892071054</t>
  </si>
  <si>
    <t>Electronic Equipment &amp; Instruments</t>
  </si>
  <si>
    <t>MRHF90</t>
  </si>
  <si>
    <t>6.7% Mahindra Rural Housing Finance Limited (28/05/2024) **</t>
  </si>
  <si>
    <t>INE950O08238</t>
  </si>
  <si>
    <t>HHFL170</t>
  </si>
  <si>
    <t>5.31% Hero Fincorp Limited (20/05/2024) (FRN) **</t>
  </si>
  <si>
    <t>INE957N07609</t>
  </si>
  <si>
    <t>HHFL172</t>
  </si>
  <si>
    <t>5.16% Hero Fincorp Limited (19/07/2024) (FRN) **</t>
  </si>
  <si>
    <t>INE957N07625</t>
  </si>
  <si>
    <t>CHOL966</t>
  </si>
  <si>
    <t>5.7% Cholamandalam Investment and Finance Company Ltd (11/05/2023) **</t>
  </si>
  <si>
    <t>INE121A07QA9</t>
  </si>
  <si>
    <t>HDFC1106</t>
  </si>
  <si>
    <t>6.99% Housing Development Finance Corporation Limited (13/02/2023) **</t>
  </si>
  <si>
    <t>INE001A07SH4</t>
  </si>
  <si>
    <t>LICH614</t>
  </si>
  <si>
    <t>5.75% LIC Housing Finance Limited (14/06/2024) **</t>
  </si>
  <si>
    <t>INE115A07PS5</t>
  </si>
  <si>
    <t>BHAT47</t>
  </si>
  <si>
    <t>5.85% Bharti Telecom Limited (20/10/2023) **</t>
  </si>
  <si>
    <t>INE403D08090</t>
  </si>
  <si>
    <t>GOI3607</t>
  </si>
  <si>
    <t>4.04% Government of India (04/10/2028)</t>
  </si>
  <si>
    <t>IN0020210160</t>
  </si>
  <si>
    <t>RPAT26</t>
  </si>
  <si>
    <t>7.20% Sikka Ports and Terminals Limited (16/06/2023) **</t>
  </si>
  <si>
    <t>INE941D07190</t>
  </si>
  <si>
    <t>TMLF465</t>
  </si>
  <si>
    <t>7.7% TMF Holdings Limited (25/02/2025) **</t>
  </si>
  <si>
    <t>INE909H08444</t>
  </si>
  <si>
    <t>GOI2850</t>
  </si>
  <si>
    <t>8.14% State Government Securities (13/11/2025)</t>
  </si>
  <si>
    <t>IN2920150207</t>
  </si>
  <si>
    <t>GOI1575</t>
  </si>
  <si>
    <t>8.18% State Government Securities (15/06/2026)</t>
  </si>
  <si>
    <t>IN1620160052</t>
  </si>
  <si>
    <t>GOI4076</t>
  </si>
  <si>
    <t>7.65% State Government Securities (29/11/2027)</t>
  </si>
  <si>
    <t>IN2920170106</t>
  </si>
  <si>
    <t>NBAR525</t>
  </si>
  <si>
    <t>7.69% National Bank For Agriculture and Rural Development (29/05/2024) **</t>
  </si>
  <si>
    <t>INE261F08BK1</t>
  </si>
  <si>
    <t>GOI2333</t>
  </si>
  <si>
    <t>7.97% State Government Securities (05/12/2022)</t>
  </si>
  <si>
    <t>IN1920180099</t>
  </si>
  <si>
    <t>POWF450</t>
  </si>
  <si>
    <t>7.04% Power Finance Corporation Limited (14/04/2023) **</t>
  </si>
  <si>
    <t>INE134E08KJ6</t>
  </si>
  <si>
    <t>LICH559</t>
  </si>
  <si>
    <t>7.45% LIC Housing Finance Limited (10/02/2023)</t>
  </si>
  <si>
    <t>INE115A07OQ2</t>
  </si>
  <si>
    <t>LICH431</t>
  </si>
  <si>
    <t>7.45% LIC Housing Finance Limited (17/10/2022) **</t>
  </si>
  <si>
    <t>INE115A07MO1</t>
  </si>
  <si>
    <t>KOMP1640</t>
  </si>
  <si>
    <t>6% Kotak Mahindra Prime Limited (15/03/2024) **</t>
  </si>
  <si>
    <t>INE916DA7QX2</t>
  </si>
  <si>
    <t>LICH609</t>
  </si>
  <si>
    <t>INE115A07PQ9</t>
  </si>
  <si>
    <t>BAFL760</t>
  </si>
  <si>
    <t>5.05% Bajaj Finance Limited (10/05/2023) **</t>
  </si>
  <si>
    <t>INE296A07RT7</t>
  </si>
  <si>
    <t>IOIC622</t>
  </si>
  <si>
    <t>6.14% Indian Oil Corporation Limited (18/02/2027) **</t>
  </si>
  <si>
    <t>INE242A08502</t>
  </si>
  <si>
    <t>GOI3519</t>
  </si>
  <si>
    <t>6.79% State Government Securities (30/06/2028)</t>
  </si>
  <si>
    <t>IN3420210046</t>
  </si>
  <si>
    <t>GOI3124</t>
  </si>
  <si>
    <t>6.76% Government of India (22/02/2029)</t>
  </si>
  <si>
    <t>IN000229C020</t>
  </si>
  <si>
    <t>GOI2383</t>
  </si>
  <si>
    <t>6.80% Government of India (15/06/2025)</t>
  </si>
  <si>
    <t>IN000625C052</t>
  </si>
  <si>
    <t>RUPL24</t>
  </si>
  <si>
    <t>7.7% Jamnagar Utilities &amp; Power Private Limited (29/06/2023) **</t>
  </si>
  <si>
    <t>INE936D07166</t>
  </si>
  <si>
    <t>YIPL20</t>
  </si>
  <si>
    <t>6.49% Yarrow Infrastructure Private Limited (01/07/2024) **</t>
  </si>
  <si>
    <t>INE001W07011</t>
  </si>
  <si>
    <t>LICH495</t>
  </si>
  <si>
    <t>9.19% LIC Housing Finance Limited (06/06/2023) **</t>
  </si>
  <si>
    <t>INE115A07NI1</t>
  </si>
  <si>
    <t>IILD55</t>
  </si>
  <si>
    <t>8% India Infradebt Limited (19/11/2025) **</t>
  </si>
  <si>
    <t>INE537P07547</t>
  </si>
  <si>
    <t>RUPL22</t>
  </si>
  <si>
    <t>8.95% Jamnagar Utilities &amp; Power Private Limited (26/04/2023) **</t>
  </si>
  <si>
    <t>INE936D07067</t>
  </si>
  <si>
    <t>HDFC1104</t>
  </si>
  <si>
    <t>7.35% Housing Development Finance Corporation Limited (10/02/2025) **</t>
  </si>
  <si>
    <t>INE001A07SG6</t>
  </si>
  <si>
    <t>MMFS1132</t>
  </si>
  <si>
    <t>7.25% Mahindra &amp; Mahindra Financial Services Limited (16/06/2023) **</t>
  </si>
  <si>
    <t>INE774D07TS5</t>
  </si>
  <si>
    <t>POWF455</t>
  </si>
  <si>
    <t>6.83% Power Finance Corporation Limited (24/04/2023) **</t>
  </si>
  <si>
    <t>INE134E08KO6</t>
  </si>
  <si>
    <t>GRAS186</t>
  </si>
  <si>
    <t>6.65% Grasim Industries Limited (17/02/2023) **</t>
  </si>
  <si>
    <t>INE047A08166</t>
  </si>
  <si>
    <t>IBCL1100</t>
  </si>
  <si>
    <t>8.55% ICICI Bank Limited (04/10/2022) **</t>
  </si>
  <si>
    <t>INE090A08UA6</t>
  </si>
  <si>
    <t>MRHF89</t>
  </si>
  <si>
    <t>5.95% Mahindra Rural Housing Finance Limited (19/05/2023) (FRN) **</t>
  </si>
  <si>
    <t>INE950O08212</t>
  </si>
  <si>
    <t>LICH581</t>
  </si>
  <si>
    <t>5.23% LIC Housing Finance Limited (26/07/2023) **</t>
  </si>
  <si>
    <t>INE115A07PA3</t>
  </si>
  <si>
    <t>GOI2927</t>
  </si>
  <si>
    <t>6.80% Government of India (15/12/2022)</t>
  </si>
  <si>
    <t>IN001222C057</t>
  </si>
  <si>
    <t>KMIL414</t>
  </si>
  <si>
    <t>Kotak Mahindra Investments Limited (19/10/2023) (ZCB) **</t>
  </si>
  <si>
    <t>INE975F07HI9</t>
  </si>
  <si>
    <t>POWF479</t>
  </si>
  <si>
    <t>6.35% Power Finance Corporation Limited (30/06/2025) **</t>
  </si>
  <si>
    <t>INE134E08LF2</t>
  </si>
  <si>
    <t>GOI1999</t>
  </si>
  <si>
    <t>8.34% State Government Securities (28/02/2028)</t>
  </si>
  <si>
    <t>IN3120170136</t>
  </si>
  <si>
    <t>GOI2025</t>
  </si>
  <si>
    <t>8.15% State Government Securities (27/03/2028)</t>
  </si>
  <si>
    <t>IN3520170090</t>
  </si>
  <si>
    <t>GOI2040</t>
  </si>
  <si>
    <t>7.37% Government of India (16/04/2023)</t>
  </si>
  <si>
    <t>IN0020180025</t>
  </si>
  <si>
    <t>BAFL724</t>
  </si>
  <si>
    <t>7.35% Bajaj Finance Limited (10/11/2022) **</t>
  </si>
  <si>
    <t>INE296A07QX1</t>
  </si>
  <si>
    <t>GOI2491</t>
  </si>
  <si>
    <t>5.22% Government of India (15/06/2025)</t>
  </si>
  <si>
    <t>IN0020200112</t>
  </si>
  <si>
    <t>GOI3117</t>
  </si>
  <si>
    <t>6.76% Government of India (22/08/2025)</t>
  </si>
  <si>
    <t>IN000825C025</t>
  </si>
  <si>
    <t>GOI1578</t>
  </si>
  <si>
    <t>8.05% State Government Securities (15/06/2026)</t>
  </si>
  <si>
    <t>IN1520160053</t>
  </si>
  <si>
    <t>GOI3479</t>
  </si>
  <si>
    <t>8.22% State Government Securities (13/05/2025)</t>
  </si>
  <si>
    <t>IN3120150039</t>
  </si>
  <si>
    <t>GOI3522</t>
  </si>
  <si>
    <t>6.24% State Government Securities (30/06/2026)</t>
  </si>
  <si>
    <t>IN2920210183</t>
  </si>
  <si>
    <t>RECL379</t>
  </si>
  <si>
    <t>7.55% REC Limited (26/09/2023) **</t>
  </si>
  <si>
    <t>INE020B08CC5</t>
  </si>
  <si>
    <t>RUPL25</t>
  </si>
  <si>
    <t>7.65% Jamnagar Utilities &amp; Power Private Limited (29/12/2022) **</t>
  </si>
  <si>
    <t>INE936D07141</t>
  </si>
  <si>
    <t>RIND200</t>
  </si>
  <si>
    <t>7.17% Reliance Industries Limited (08/11/2022) **</t>
  </si>
  <si>
    <t>INE002A08500</t>
  </si>
  <si>
    <t>GOI2357</t>
  </si>
  <si>
    <t>6.80% Government of India (15/06/2029)</t>
  </si>
  <si>
    <t>IN000629C054</t>
  </si>
  <si>
    <t>GOI1308</t>
  </si>
  <si>
    <t>8.13% Government of India (22/06/2045)</t>
  </si>
  <si>
    <t>IN0020150044</t>
  </si>
  <si>
    <t>GOI1260</t>
  </si>
  <si>
    <t>8.13% State Government Securities (14/01/2025)</t>
  </si>
  <si>
    <t>IN3120140188</t>
  </si>
  <si>
    <t>GOI3499</t>
  </si>
  <si>
    <t>8.83% Government of India (12/12/2022)</t>
  </si>
  <si>
    <t>IN001222C040</t>
  </si>
  <si>
    <t>GOI3077</t>
  </si>
  <si>
    <t>9.23% Government of India (23/12/2022)</t>
  </si>
  <si>
    <t>IN001222C065</t>
  </si>
  <si>
    <t>GOI3588</t>
  </si>
  <si>
    <t>6.67% Government of India (15/12/2035)</t>
  </si>
  <si>
    <t>IN0020210152</t>
  </si>
  <si>
    <t>GOI3564</t>
  </si>
  <si>
    <t>6.43% State Government Securities (18/08/2027)</t>
  </si>
  <si>
    <t>IN2220210222</t>
  </si>
  <si>
    <t>EXIM515</t>
  </si>
  <si>
    <t>8.18% Export Import Bank of India (07/12/2025) **</t>
  </si>
  <si>
    <t>INE514E08EU9</t>
  </si>
  <si>
    <t>IOIC535</t>
  </si>
  <si>
    <t>5.50% Indian Oil Corporation Limited (20/10/2025) **</t>
  </si>
  <si>
    <t>INE242A08486</t>
  </si>
  <si>
    <t>GOI1089</t>
  </si>
  <si>
    <t>9.20% Government of India (30/09/2030)</t>
  </si>
  <si>
    <t>IN0020130053</t>
  </si>
  <si>
    <t>GOI1609</t>
  </si>
  <si>
    <t>8.65% State Government Securities (24/02/2026)</t>
  </si>
  <si>
    <t>IN2920150256</t>
  </si>
  <si>
    <t>GOI1453</t>
  </si>
  <si>
    <t>8.39% State Government Securities (27/01/2026)</t>
  </si>
  <si>
    <t>IN2120150098</t>
  </si>
  <si>
    <t>PGCI373</t>
  </si>
  <si>
    <t>8.40% Power Grid Corporation of India Limited (27/05/2025) **</t>
  </si>
  <si>
    <t>INE752E07MR6</t>
  </si>
  <si>
    <t>GOI1370</t>
  </si>
  <si>
    <t>7.98% State Government Securities (14/10/2025)</t>
  </si>
  <si>
    <t>IN1920150019</t>
  </si>
  <si>
    <t>GOI3653</t>
  </si>
  <si>
    <t>8.02% State Government Securities (25/05/2026)</t>
  </si>
  <si>
    <t>IN3320160036</t>
  </si>
  <si>
    <t>LICH267</t>
  </si>
  <si>
    <t>8.5% LIC Housing Finance Limited (24/02/2025) **</t>
  </si>
  <si>
    <t>INE115A07GS4</t>
  </si>
  <si>
    <t>GOI2231</t>
  </si>
  <si>
    <t>8.05% State Government Securities (27/03/2029)</t>
  </si>
  <si>
    <t>IN1520180341</t>
  </si>
  <si>
    <t>GOI2186</t>
  </si>
  <si>
    <t>7.32% Government of India (28/01/2024)</t>
  </si>
  <si>
    <t>IN0020180488</t>
  </si>
  <si>
    <t>POWF459</t>
  </si>
  <si>
    <t>7.17% Power Finance Corporation Limited (22/05/2025) **</t>
  </si>
  <si>
    <t>INE134E08KT5</t>
  </si>
  <si>
    <t>GOI2947</t>
  </si>
  <si>
    <t>6.99% State Government Securities (31/03/2026)</t>
  </si>
  <si>
    <t>IN1520190233</t>
  </si>
  <si>
    <t>RUPL26</t>
  </si>
  <si>
    <t>7.67% Jamnagar Utilities &amp; Power Private Limited (28/02/2023) **</t>
  </si>
  <si>
    <t>INE936D07158</t>
  </si>
  <si>
    <t>MMFS1134</t>
  </si>
  <si>
    <t>6.55% Mahindra &amp; Mahindra Financial Services Limited (28/06/2022) **</t>
  </si>
  <si>
    <t>INE774D07TT3</t>
  </si>
  <si>
    <t>EXIM524</t>
  </si>
  <si>
    <t>8.02% Export Import Bank of India (29/10/2025) **</t>
  </si>
  <si>
    <t>INE514E08EQ7</t>
  </si>
  <si>
    <t>GOI2738</t>
  </si>
  <si>
    <t>6.69% State Government Securities (23/09/2030)</t>
  </si>
  <si>
    <t>IN3120200297</t>
  </si>
  <si>
    <t>POWF477</t>
  </si>
  <si>
    <t>6.35% Power Finance Corporation Limited (30/06/2027) **</t>
  </si>
  <si>
    <t>INE134E08LH8</t>
  </si>
  <si>
    <t>GOI1566</t>
  </si>
  <si>
    <t>8.08% State Government Securities (15/06/2026)</t>
  </si>
  <si>
    <t>IN2220160013</t>
  </si>
  <si>
    <t>GOI1364</t>
  </si>
  <si>
    <t>7.73% Government of India (19/12/2034)</t>
  </si>
  <si>
    <t>IN0020150051</t>
  </si>
  <si>
    <t>GOI3358</t>
  </si>
  <si>
    <t>8.31% State Government Securities (13/01/2026)</t>
  </si>
  <si>
    <t>IN3420150127</t>
  </si>
  <si>
    <t>GOI3102</t>
  </si>
  <si>
    <t>6.64% Government of India (16/06/2035)</t>
  </si>
  <si>
    <t>IN0020210020</t>
  </si>
  <si>
    <t>NTPC206</t>
  </si>
  <si>
    <t>5.45% NTPC Limited (15/10/2025) **</t>
  </si>
  <si>
    <t>INE733E08163</t>
  </si>
  <si>
    <t>GOI1584</t>
  </si>
  <si>
    <t>8.27% State Government Securities (23/06/2022)</t>
  </si>
  <si>
    <t>IN2920160081</t>
  </si>
  <si>
    <t>GOI4352</t>
  </si>
  <si>
    <t>6.18% State Government Securities (25/01/2026)</t>
  </si>
  <si>
    <t>IN1520210171</t>
  </si>
  <si>
    <t>GOI1474</t>
  </si>
  <si>
    <t>8.51% State Government Securities (09/03/2026)</t>
  </si>
  <si>
    <t>IN2220150204</t>
  </si>
  <si>
    <t>GOI1636</t>
  </si>
  <si>
    <t>8.03% State Government Securities (11/05/2026)</t>
  </si>
  <si>
    <t>IN3320160028</t>
  </si>
  <si>
    <t>GOI2470</t>
  </si>
  <si>
    <t>5.95% State Government Securities (13/05/2025)</t>
  </si>
  <si>
    <t>IN3120200057</t>
  </si>
  <si>
    <t>GOI4067</t>
  </si>
  <si>
    <t>7.17% State Government Securities (02/03/2032)</t>
  </si>
  <si>
    <t>IN3420210269</t>
  </si>
  <si>
    <t>GOI3573</t>
  </si>
  <si>
    <t>8.1% State Government Securities (23/03/2026)</t>
  </si>
  <si>
    <t>IN3420150176</t>
  </si>
  <si>
    <t>GOI1673</t>
  </si>
  <si>
    <t>6.79% Government of India (26/12/2029)</t>
  </si>
  <si>
    <t>IN0020160118</t>
  </si>
  <si>
    <t>GOI922</t>
  </si>
  <si>
    <t>8.20% Government of India (24/09/2025)</t>
  </si>
  <si>
    <t>IN0020120047</t>
  </si>
  <si>
    <t>GOI886</t>
  </si>
  <si>
    <t>9.12% State Government Securities (23/05/2022)</t>
  </si>
  <si>
    <t>IN1520120024</t>
  </si>
  <si>
    <t>GOI966</t>
  </si>
  <si>
    <t>8.90% State Government Securities (19/12/2022)</t>
  </si>
  <si>
    <t>IN1920120079</t>
  </si>
  <si>
    <t>GOI838</t>
  </si>
  <si>
    <t>8.97% Government of India (05/12/2030)</t>
  </si>
  <si>
    <t>IN0020110055</t>
  </si>
  <si>
    <t>GOI892</t>
  </si>
  <si>
    <t>8.15% Government of India (11/06/2022)</t>
  </si>
  <si>
    <t>IN0020120013</t>
  </si>
  <si>
    <t>FBRT36</t>
  </si>
  <si>
    <t>First Business Receivables Trust (01/04/2024) **</t>
  </si>
  <si>
    <t>INE0BTV15170</t>
  </si>
  <si>
    <t>FBRT37</t>
  </si>
  <si>
    <t>First Business Receivables Trust (01/07/2024) **</t>
  </si>
  <si>
    <t>INE0BTV15188</t>
  </si>
  <si>
    <t>FBRT32</t>
  </si>
  <si>
    <t>First Business Receivables Trust (01/04/2023) **</t>
  </si>
  <si>
    <t>INE0BTV15139</t>
  </si>
  <si>
    <t>FBRT33</t>
  </si>
  <si>
    <t>First Business Receivables Trust (01/07/2023) **</t>
  </si>
  <si>
    <t>INE0BTV15147</t>
  </si>
  <si>
    <t>FBRT29</t>
  </si>
  <si>
    <t>First Business Receivables Trust (01/07/2022) **</t>
  </si>
  <si>
    <t>INE0BTV15105</t>
  </si>
  <si>
    <t>BKBA345</t>
  </si>
  <si>
    <t>INE028A16CL4</t>
  </si>
  <si>
    <t>REP_28169</t>
  </si>
  <si>
    <t>IRS688926FX</t>
  </si>
  <si>
    <t>HLFL69</t>
  </si>
  <si>
    <t>7.95% Hinduja Leyland Finance Limited (14/02/2023) **</t>
  </si>
  <si>
    <t>INE146O07441</t>
  </si>
  <si>
    <t>LTIF389</t>
  </si>
  <si>
    <t>7.3% L&amp;T Finance Limited (08/09/2023) **</t>
  </si>
  <si>
    <t>INE691I07ET0</t>
  </si>
  <si>
    <t>SHEB129</t>
  </si>
  <si>
    <t>7% Tata Motors Finance Limited (27/02/2023) **</t>
  </si>
  <si>
    <t>INE601U08200</t>
  </si>
  <si>
    <t>GOI2522</t>
  </si>
  <si>
    <t>5.09% Government of India (13/04/2022)</t>
  </si>
  <si>
    <t>IN0020200021</t>
  </si>
  <si>
    <t>MUFL354</t>
  </si>
  <si>
    <t>6.6% Muthoot Finance Limited (20/06/2023) **</t>
  </si>
  <si>
    <t>INE414G07FS0</t>
  </si>
  <si>
    <t>SHTR467</t>
  </si>
  <si>
    <t>6.75% Shriram Transport Finance Company Limited (28/04/2023) **</t>
  </si>
  <si>
    <t>INE721A07QH1</t>
  </si>
  <si>
    <t>IILD61</t>
  </si>
  <si>
    <t>5.75% India Infradebt Limited (15/09/2023) **</t>
  </si>
  <si>
    <t>INE537P07604</t>
  </si>
  <si>
    <t>GOI3111</t>
  </si>
  <si>
    <t>6.76% Government of India (22/08/2022)</t>
  </si>
  <si>
    <t>IN000822C030</t>
  </si>
  <si>
    <t>GOI1023</t>
  </si>
  <si>
    <t>8.56% State Government Securities (23/01/2023)</t>
  </si>
  <si>
    <t>IN2920120135</t>
  </si>
  <si>
    <t>MRHF88</t>
  </si>
  <si>
    <t>7.15% Mahindra Rural Housing Finance Limited (15/09/2023) **</t>
  </si>
  <si>
    <t>INE950O07370</t>
  </si>
  <si>
    <t>GOI4086</t>
  </si>
  <si>
    <t>7.77% State Government Securities (28/02/2024)</t>
  </si>
  <si>
    <t>IN1720160275</t>
  </si>
  <si>
    <t>GOI2393</t>
  </si>
  <si>
    <t>6.80% Government of India (15/12/2023)</t>
  </si>
  <si>
    <t>IN001223C055</t>
  </si>
  <si>
    <t>GOI3584</t>
  </si>
  <si>
    <t>8.83% Government of India (12/12/2023)</t>
  </si>
  <si>
    <t>IN001223C048</t>
  </si>
  <si>
    <t>GOI1049</t>
  </si>
  <si>
    <t>8.62% State Government Securities (06/03/2023)</t>
  </si>
  <si>
    <t>IN2220120116</t>
  </si>
  <si>
    <t>GOI1539</t>
  </si>
  <si>
    <t>IN1620150152</t>
  </si>
  <si>
    <t>TCFS505</t>
  </si>
  <si>
    <t>9.4756% Tata Capital Financial Services Limited (08/04/2022) **</t>
  </si>
  <si>
    <t>INE306N07KG9</t>
  </si>
  <si>
    <t>GOI3075</t>
  </si>
  <si>
    <t>9.23% Government of India (23/12/2023)</t>
  </si>
  <si>
    <t>IN001223C063</t>
  </si>
  <si>
    <t>IDBK432</t>
  </si>
  <si>
    <t>INE092T16QX5</t>
  </si>
  <si>
    <t>KMBK776</t>
  </si>
  <si>
    <t>INE237A164N4</t>
  </si>
  <si>
    <t>INBS430</t>
  </si>
  <si>
    <t>Reliance Jio Infocomm Limited (20/06/2022) **</t>
  </si>
  <si>
    <t>INE110L14QI8</t>
  </si>
  <si>
    <t>SCIN269</t>
  </si>
  <si>
    <t>Standard Chartered Capital Limited (20/12/2022) **</t>
  </si>
  <si>
    <t>INE403G14PE8</t>
  </si>
  <si>
    <t>HDFC1158</t>
  </si>
  <si>
    <t>Housing Development Finance Corporation Limited (24/08/2022) **</t>
  </si>
  <si>
    <t>INE001A14XT5</t>
  </si>
  <si>
    <t>RPAT36</t>
  </si>
  <si>
    <t>Sikka Ports and Terminals Limited (21/09/2022) **</t>
  </si>
  <si>
    <t>INE941D14162</t>
  </si>
  <si>
    <t>NICH969</t>
  </si>
  <si>
    <t>Piramal Enterprises Limited (25/08/2022) **</t>
  </si>
  <si>
    <t>INE140A14Q81</t>
  </si>
  <si>
    <t>TBIL1996</t>
  </si>
  <si>
    <t>364 Days Tbill (MD 12/01/2023)</t>
  </si>
  <si>
    <t>IN002021Z434</t>
  </si>
  <si>
    <t>GOI4085</t>
  </si>
  <si>
    <t>7.79% State Government Securities (28/02/2024)</t>
  </si>
  <si>
    <t>IN1720160366</t>
  </si>
  <si>
    <t>GOI1662</t>
  </si>
  <si>
    <t>IN2920150454</t>
  </si>
  <si>
    <t>FDUT903</t>
  </si>
  <si>
    <t>3% Axis Bank Limited (16/08/2022)</t>
  </si>
  <si>
    <t>TTKH01</t>
  </si>
  <si>
    <t>TTK Healthcare Limited</t>
  </si>
  <si>
    <t>INE910C01018</t>
  </si>
  <si>
    <t>IRS737774FX</t>
  </si>
  <si>
    <t>IRS700541FX</t>
  </si>
  <si>
    <t>IRS700741FX</t>
  </si>
  <si>
    <t>GOI914</t>
  </si>
  <si>
    <t>8.92% State Government Securities (05/09/2022)</t>
  </si>
  <si>
    <t>IN3120120057</t>
  </si>
  <si>
    <t>MALE569</t>
  </si>
  <si>
    <t>9% Poonawalla Fincorp Limited (05/04/2024) **</t>
  </si>
  <si>
    <t>INE511C07599</t>
  </si>
  <si>
    <t>BHAT45</t>
  </si>
  <si>
    <t>5.1% Bharti Telecom Limited (20/10/2022) **</t>
  </si>
  <si>
    <t>INE403D08082</t>
  </si>
  <si>
    <t>TRIF92</t>
  </si>
  <si>
    <t>6.5% TATA Realty &amp; Infrastructure Limited (23/09/2022) **</t>
  </si>
  <si>
    <t>INE371K08177</t>
  </si>
  <si>
    <t>MALE568</t>
  </si>
  <si>
    <t>9% Poonawalla Fincorp Limited (13/02/2024) **</t>
  </si>
  <si>
    <t>INE511C07581</t>
  </si>
  <si>
    <t>ABHF91</t>
  </si>
  <si>
    <t>8% Aditya Birla Housing Finance Limited (07/06/2022) **</t>
  </si>
  <si>
    <t>INE831R07169</t>
  </si>
  <si>
    <t>SHEB123</t>
  </si>
  <si>
    <t>6.75% Tata Motors Finance Limited (28/04/2022) **</t>
  </si>
  <si>
    <t>INE601U07236</t>
  </si>
  <si>
    <t>ICFP126</t>
  </si>
  <si>
    <t>8.3% IndoStar Capital Finance Limited (13/04/2022) **</t>
  </si>
  <si>
    <t>INE896L07751</t>
  </si>
  <si>
    <t>RRVL63</t>
  </si>
  <si>
    <t>Reliance Retail Ventures Limited (30/08/2022) **</t>
  </si>
  <si>
    <t>INE929O14594</t>
  </si>
  <si>
    <t>RUPL38</t>
  </si>
  <si>
    <t>Jamnagar Utilities &amp; Power Private Limited (21/09/2022) **</t>
  </si>
  <si>
    <t>INE936D14113</t>
  </si>
  <si>
    <t>INBS437</t>
  </si>
  <si>
    <t>Reliance Jio Infocomm Limited (19/09/2022) **</t>
  </si>
  <si>
    <t>INE110L14QP3</t>
  </si>
  <si>
    <t>TATE57</t>
  </si>
  <si>
    <t>Tata Teleservices Limited (10/03/2023) **</t>
  </si>
  <si>
    <t>INE037E14AH4</t>
  </si>
  <si>
    <t>AFGL304</t>
  </si>
  <si>
    <t>L&amp;T Finance Limited (02/09/2022) **</t>
  </si>
  <si>
    <t>INE027E14LO8</t>
  </si>
  <si>
    <t>PHOX24</t>
  </si>
  <si>
    <t>Phoenix Arc Pvt Limited (18/04/2022) **</t>
  </si>
  <si>
    <t>INE163K14093</t>
  </si>
  <si>
    <t>JMFP860</t>
  </si>
  <si>
    <t>JM Financial Products  Limited (20/07/2022) **</t>
  </si>
  <si>
    <t>INE523H14Y73</t>
  </si>
  <si>
    <t>HUTE33</t>
  </si>
  <si>
    <t>Tata Teleservices (Maharashtra) Limited (29/11/2022) **</t>
  </si>
  <si>
    <t>INE517B14867</t>
  </si>
  <si>
    <t>TBIL2003</t>
  </si>
  <si>
    <t>182 Days Tbill (MD 28/07/2022)</t>
  </si>
  <si>
    <t>IN002021Y460</t>
  </si>
  <si>
    <t>TBIL1918</t>
  </si>
  <si>
    <t>364 Days Tbill (MD 30/06/2022)</t>
  </si>
  <si>
    <t>IN002021Z137</t>
  </si>
  <si>
    <t/>
  </si>
  <si>
    <t>5.78% Housing Development Finance Corporation Limited (25/11/2025) **</t>
  </si>
  <si>
    <t>6.5% Power Finance Corporation Limited (17/09/2025) **</t>
  </si>
  <si>
    <t>GOI1604</t>
  </si>
  <si>
    <t>7.96% State Government Securities(MD 29/06/2026)</t>
  </si>
  <si>
    <t>IN2220160021</t>
  </si>
  <si>
    <t>GOI1478</t>
  </si>
  <si>
    <t>8.57% State Government Securities (09/03/2026)</t>
  </si>
  <si>
    <t>IN3420150168</t>
  </si>
  <si>
    <t>NTPC105</t>
  </si>
  <si>
    <t>8.19% NTPC Ltd (MD 15/12/2025) **</t>
  </si>
  <si>
    <t>INE733E07JX0</t>
  </si>
  <si>
    <t>GOI1415</t>
  </si>
  <si>
    <t>8.24% State Government Securities (09/09/2025)</t>
  </si>
  <si>
    <t>IN3120150104</t>
  </si>
  <si>
    <t>GOI1475</t>
  </si>
  <si>
    <t>8.88% State Government Securities (24/02/2026)</t>
  </si>
  <si>
    <t>IN3420150150</t>
  </si>
  <si>
    <t xml:space="preserve">5.85% REC Limited (20/12/2025) </t>
  </si>
  <si>
    <t>8.15% State Government Securities (MD 26/11/2025)</t>
  </si>
  <si>
    <t>IN2220150139</t>
  </si>
  <si>
    <t>8.21% State Government Securities (MD 09/12/2025)</t>
  </si>
  <si>
    <t>IN2220150147</t>
  </si>
  <si>
    <t>8.47% State Government Securities (MD 10/02/2026)</t>
  </si>
  <si>
    <t>IN2220150188</t>
  </si>
  <si>
    <t>8% State Government Securities (MD 20/04/2026)</t>
  </si>
  <si>
    <t>IN1520160012</t>
  </si>
  <si>
    <t>8.53% State Government Securities (MD 10/02/2026)</t>
  </si>
  <si>
    <t>IN3320150375</t>
  </si>
  <si>
    <t>8.16% State Government Securities (MD 26/11/2025)</t>
  </si>
  <si>
    <t>6.18% State Government Securities (MD 25/01/2026)</t>
  </si>
  <si>
    <t>HDFC1124</t>
  </si>
  <si>
    <t>6.43% HDFC Ltd (MD 29/09/2025) **</t>
  </si>
  <si>
    <t>INE001A07SR3</t>
  </si>
  <si>
    <t>GOI1464</t>
  </si>
  <si>
    <t>8.83% State Government Securities (24/02/2026)</t>
  </si>
  <si>
    <t>IN3320150383</t>
  </si>
  <si>
    <t>8.22% State Government Securities (MD 09/12/2025)</t>
  </si>
  <si>
    <t>GOI2941</t>
  </si>
  <si>
    <t>8.34% State Government Securities (MD 13/01/2026)</t>
  </si>
  <si>
    <t>IN3320150359</t>
  </si>
  <si>
    <t>GOI2772</t>
  </si>
  <si>
    <t>8.51% State Government Securities (10/02/2026)</t>
  </si>
  <si>
    <t>IN3420150143</t>
  </si>
  <si>
    <t>GOI3568</t>
  </si>
  <si>
    <t>8.58% State Government Securities (09/03/2026)</t>
  </si>
  <si>
    <t>IN3320150391</t>
  </si>
  <si>
    <t>8.02% State Government Securities (MD 25/05/2026)</t>
  </si>
  <si>
    <t>8.08% State Government Securities(MD 15/06/2026)</t>
  </si>
  <si>
    <t>GOI3740</t>
  </si>
  <si>
    <t>7.86% West Bangal SDL (MD 13/07/2026)</t>
  </si>
  <si>
    <t>IN3420160027</t>
  </si>
  <si>
    <t>GOI1462</t>
  </si>
  <si>
    <t>8.67% State Government Securities (24/02/2026)</t>
  </si>
  <si>
    <t>IN2220150196</t>
  </si>
  <si>
    <t>TRP_020322</t>
  </si>
  <si>
    <t>Interest Rate Swaps Pay Fix Receive Floating - HSBC Bank(13/10/2022) (FV 2500 Lacs)</t>
  </si>
  <si>
    <t>Interest Rate Swaps Pay Fix Receive Floating - IDFC Bank (30/07/2022) (FV 2500 Lacs)</t>
  </si>
  <si>
    <t>Interest Rate Swaps Pay Fix Receive Floating - HSBC Bank(03/05/2022) (FV 5000 Lacs)</t>
  </si>
  <si>
    <t>Interest Rate Swaps Pay Fix Receive Floating - Axis Bank (03/05/2022) (FV 5000 Lacs)</t>
  </si>
  <si>
    <t>Interest Rate Swaps</t>
  </si>
  <si>
    <t>Interest Rate Swaps Pay Fix Receive Floating - HSBC Bank(20/01/2023) (FV 5000 Lacs)</t>
  </si>
  <si>
    <t>Interest Rate Swaps Pay Fix Receive Floating - IDFC Bank(02/08/2022) (FV 15000 Lacs)</t>
  </si>
  <si>
    <t>Interest Rate Swaps Pay Fix Receive Floating - HSBC Bank(02/08/2022) (FV 15000 Lacs)</t>
  </si>
  <si>
    <t>Interest Rate Swaps Pay Fix Receive Floating - HSBC Bank(25/03/2023) (FV 10000 Lacs)</t>
  </si>
  <si>
    <t>Axis Money Market Fund - Direct Plan - Growth Option</t>
  </si>
  <si>
    <t>Axis Floater Fund - Direct Plan - Growth Option</t>
  </si>
  <si>
    <t>IDFC Gilt 2027 Index Fund - Direct Plan - Growth Option</t>
  </si>
  <si>
    <t>ICICI Prudential Floating Interest F-Direct Plan - Growth Option</t>
  </si>
  <si>
    <t>HDFC Credit Risk Debt Fund- Direct Plan - Growth Option</t>
  </si>
  <si>
    <t>Axis Credit Risk Fund - Direct Plan - Growth Option</t>
  </si>
  <si>
    <t>Axis Strategic Bond Fund-Direct Plan - Growth Option</t>
  </si>
  <si>
    <t>HDFC Medium Term Debt Fund-Direct Plan - Growth Option</t>
  </si>
  <si>
    <t>ICICI Pru Medium Term Bond Fund - Direct Plan - Growth Option</t>
  </si>
  <si>
    <t>SBI Credit Risk Fund -Direct Plan - Growth Option</t>
  </si>
  <si>
    <t>Aditya Birla Sunlife Low Duration Fund-Direct Plan - Growth Option</t>
  </si>
  <si>
    <t>Axis Ultra Short Term Fund - Direct Plan - Growth Option</t>
  </si>
  <si>
    <t xml:space="preserve">Yes Bank Limited (Reconstituted Portfolio - Lock in for 3 years)* </t>
  </si>
  <si>
    <t>Neogen Chemicals Limited - Lock in Shares</t>
  </si>
  <si>
    <t>Data Patterns (India) Limited - Lock in Shares</t>
  </si>
  <si>
    <t>*Any realisation beyond the carrying value shall be distributed to the set of investors existing the unit holders’ register /BENPOS as on March 13, 2020.</t>
  </si>
  <si>
    <t>Nil</t>
  </si>
  <si>
    <t>Benchmark Name - NIFTY COMPOSITE DEBT INDEX</t>
  </si>
  <si>
    <t>Scheme Risk-O-Meter</t>
  </si>
  <si>
    <t>Benchmark Risk-O-Meter</t>
  </si>
  <si>
    <t>Benchmark Name - NIFTY AAA BOND PLUS SDL APR 2026 50:50 INDEX</t>
  </si>
  <si>
    <t>Benchmark Name - NIFTY 50 ARBITRAGE INDEX</t>
  </si>
  <si>
    <t>Benchmark Name - NIFTY 50 HYBRID COMPOSITE DEBT 50:50 INDEX</t>
  </si>
  <si>
    <t>Benchmark Name - NIFTY BANKING &amp; PSU DEBT INDEX</t>
  </si>
  <si>
    <t>Benchmark Name - NIFTY BANK TRI</t>
  </si>
  <si>
    <t>Benchmark Name - S&amp;P BSE 100 - TRI</t>
  </si>
  <si>
    <t>Benchmark Name - NIFTY 500 INDEX</t>
  </si>
  <si>
    <t>Benchmark Name - NIFTY 50 HYBRID COMPOSITE DEBT 65:35 INDEX</t>
  </si>
  <si>
    <t>Benchmark Name - NIFTY INDIA CONSUMPTION TRI INDEX</t>
  </si>
  <si>
    <t>Benchmark Name - NIFTY CORPORATE BOND INDEX</t>
  </si>
  <si>
    <t>Benchmark Name - NIFTY CREDIT RISK BOND INDEX</t>
  </si>
  <si>
    <t>Benchmark Name - CRISIL HYBRID 35+65 - AGGRESSIVE INDEX</t>
  </si>
  <si>
    <t>Benchmark Name - NIFTY EQUITY SAVINGS INDEX</t>
  </si>
  <si>
    <t>Benchmark Name - NIFTY 100 ESG TRI</t>
  </si>
  <si>
    <t>Benchmark Name - 50% CRISIL COMPOSITE BOND FUND INDEX + 50% CRISIL SHORT TERM BOND FUND INDEX</t>
  </si>
  <si>
    <t>Benchmark Name - NIFTY 500 TRI</t>
  </si>
  <si>
    <t>Benchmark Name - CRISIL LOW DURATION DEBT INDEX</t>
  </si>
  <si>
    <t>Benchmark Name - NIFTY ALL DURATION G-SEC INDEX</t>
  </si>
  <si>
    <t>Benchmark Name - MSCI WORLD NET TOTAL RETURN INDEX</t>
  </si>
  <si>
    <t>Benchmark Name - MSCI ACWI INDEX (INR)</t>
  </si>
  <si>
    <t>Benchmark Name - DOMESTIC PRICE OF GOLD</t>
  </si>
  <si>
    <t>Benchmark Name - MSCI GOLDEN DRAGON (INR)</t>
  </si>
  <si>
    <t>Benchmark Name - NIFTY LARGE MIDCAP 250 TRI</t>
  </si>
  <si>
    <t>Benchmark Name - NIFTY HEALTHCARE TRI</t>
  </si>
  <si>
    <t>Benchmark Name - NIFTY LIQUID INDEX</t>
  </si>
  <si>
    <t>Benchmark Name - S&amp;P BSE MIDCAP 150 TRI</t>
  </si>
  <si>
    <t>Benchmark Name - NIFTY 500 MULTICAP 50:25:25 INDEX</t>
  </si>
  <si>
    <t>Benchmark Name - NIFTY 100 TRI</t>
  </si>
  <si>
    <t>Benchmark Name - NIFTY 50 INDEX TRI</t>
  </si>
  <si>
    <t>Benchmark Name - NIFTY 50 TRI</t>
  </si>
  <si>
    <t>Benchmark Name - NIFTY 1D RATE INDEX</t>
  </si>
  <si>
    <t>Benchmark Name - S&amp;P BSE 200 TRI</t>
  </si>
  <si>
    <t>Benchmark Name - NIFTY 50 HYBRID COMPOSITE DEBT 15:85 INDEX</t>
  </si>
  <si>
    <t>Benchmark Name - NIFTY 50 HYBRID COMPOSITE DEBT 70:30 INDEX</t>
  </si>
  <si>
    <t>Benchmark Name - NIFTY 50 HYBRID SHORT DURATION DEBT 25:75 INDEX</t>
  </si>
  <si>
    <t>Benchmark Name - NIFTY SMALLCAP 250 TRI</t>
  </si>
  <si>
    <t>Benchmark Name - NIFTY IT TRI</t>
  </si>
  <si>
    <t>Benchmark Name - NIFTY LOW DURATION DEBT INDEX</t>
  </si>
  <si>
    <t>Benchmark Name - 65% OF NIFTY 50 TRI + 20% OF NIFTY COMPOSITE DEBT INDEX + 15% OF INR PRICE OF GOLD</t>
  </si>
  <si>
    <t>Benchmark Name - NIFTY ULTRA SHORT DURATION DEBT INDEX</t>
  </si>
  <si>
    <t>Benchmark Name - NIFTY500 VALUE 50 TRI</t>
  </si>
  <si>
    <t>Benchmark Name - NIFTY NEXT 50 INDEX TRI</t>
  </si>
  <si>
    <t>Benchmark Name - CRISIL IBX SDL INDEX - MAY 2027</t>
  </si>
  <si>
    <t>AXISNM50</t>
  </si>
  <si>
    <t xml:space="preserve">HDFC Bank Limited (06/03/2023) </t>
  </si>
  <si>
    <t>National Bank For Agriculture and Rural Development (08/02/2023) **</t>
  </si>
  <si>
    <t>HDFC Bank Limited (06/03/2023)</t>
  </si>
  <si>
    <t>Kotak Mahindra Bank Limited (17/02/2023) **</t>
  </si>
  <si>
    <t xml:space="preserve">Export Import Bank of India (24/03/2023) ** </t>
  </si>
  <si>
    <t xml:space="preserve">Small Industries Dev Bank of India (03/03/2023) ** </t>
  </si>
  <si>
    <t xml:space="preserve">Canara Bank (09/06/2022) ** </t>
  </si>
  <si>
    <t xml:space="preserve">HDFC Bank Limited (06/06/2022) ** </t>
  </si>
  <si>
    <t xml:space="preserve">Indian Bank (01/06/2022) </t>
  </si>
  <si>
    <t xml:space="preserve">Bank of Baroda (05/05/2022) ** </t>
  </si>
  <si>
    <t xml:space="preserve">Bank of Baroda (12/05/2022) ** </t>
  </si>
  <si>
    <t xml:space="preserve">Indian Bank (02/05/2022) </t>
  </si>
  <si>
    <t xml:space="preserve">Bank of Baroda (13/06/2022) ** </t>
  </si>
  <si>
    <t xml:space="preserve">Bank of Baroda (01/06/2022) </t>
  </si>
  <si>
    <t xml:space="preserve">Canara Bank (23/06/2022) ** </t>
  </si>
  <si>
    <t xml:space="preserve">HDFC Bank Limited (28/04/2022) ** </t>
  </si>
  <si>
    <t xml:space="preserve">Canara Bank (17/05/2022) ** </t>
  </si>
  <si>
    <t xml:space="preserve">Canara Bank (24/05/2022) ** </t>
  </si>
  <si>
    <t xml:space="preserve">HDFC Bank Limited (24/05/2022) ** </t>
  </si>
  <si>
    <t xml:space="preserve">Small Industries Dev Bank of India (15/02/2023) ** </t>
  </si>
  <si>
    <t xml:space="preserve">HDFC Bank Limited (10/02/2023) </t>
  </si>
  <si>
    <t xml:space="preserve">Canara Bank (08/07/2022) ** </t>
  </si>
  <si>
    <t xml:space="preserve">Canara Bank (22/08/2022) ** </t>
  </si>
  <si>
    <t xml:space="preserve">HDFC Bank Limited (27/12/2022) ** </t>
  </si>
  <si>
    <t xml:space="preserve">National Bank For Agriculture and Rural Development (08/02/2023) ** </t>
  </si>
  <si>
    <t xml:space="preserve">National Bank For Agriculture and Rural Development (16/02/2023) ** </t>
  </si>
  <si>
    <t xml:space="preserve">Canara Bank (14/03/2023) ** </t>
  </si>
  <si>
    <t xml:space="preserve">Small Industries Dev Bank of India (22/02/2023) ** </t>
  </si>
  <si>
    <t xml:space="preserve">IDFC First Bank Limited (12/08/2022) ** </t>
  </si>
  <si>
    <t xml:space="preserve">Kotak Mahindra Bank Limited (18/01/2023) ** </t>
  </si>
  <si>
    <t xml:space="preserve">HDFC Bank Limited (13/12/2022) ** </t>
  </si>
  <si>
    <t>^ YTC represents Yield to Call provided by valuation agencies as on March 31, 2022. It is disclosed for Perpetual Bond issued by Banks (i.e. AT-1 Bond / Tier 1 Bond / Tier 2 Bond), as per AMFI Best Practices Guidelines Circular no. 135/BP/91/2020-21 read with SEBI circular No. SEBI/HO/IMD/DF4/CIR/P/2021/034 on Valuation of AT-1 Bonds and Tier 2 Bonds.</t>
  </si>
  <si>
    <t>8.25% State Government Securities (02/06/2023)</t>
  </si>
  <si>
    <t>Eli Lilly 
&amp; Co</t>
  </si>
  <si>
    <t>5.9943% LIC Housing Finance Limited (12/03/2025) **</t>
  </si>
  <si>
    <t>Benchmark Name - NIFTY MONEY MARKET INDEX</t>
  </si>
  <si>
    <t>Benchmark Name - NIFTY SHORT DURATION DEBT INDEX</t>
  </si>
  <si>
    <t>Benchmark Name - NIFTY MEDIUM DURATION DEBT INDEX</t>
  </si>
  <si>
    <t>Benchmark Name - CRISIL IBX 70:30 CPSE PLUS SDL – APRIL 2025</t>
  </si>
  <si>
    <t>Benchmark Name - Nifty Midcap 50 Index TRI</t>
  </si>
  <si>
    <t>5.955% NIIF Infrastructure Finance Limited (16/02/2024) **</t>
  </si>
  <si>
    <t>Hindustan Aeronautics Limited</t>
  </si>
  <si>
    <t>Spirax-Sarco Engineering PLC</t>
  </si>
  <si>
    <t xml:space="preserve">HDFC Bank Limited (26/09/2022) </t>
  </si>
  <si>
    <t xml:space="preserve">Indian Bank (15/06/2022) ** </t>
  </si>
  <si>
    <t xml:space="preserve">Small Industries Dev Bank of India (23/03/2023) ** </t>
  </si>
  <si>
    <t xml:space="preserve">Bank of Baroda (14/02/2023) ** </t>
  </si>
  <si>
    <t xml:space="preserve">Export Import Bank of India (02/08/2022) ** </t>
  </si>
  <si>
    <t xml:space="preserve">HDFC Bank Limited (21/06/2022) ** </t>
  </si>
  <si>
    <t xml:space="preserve">National Bank For Agriculture and Rural Development (14/02/2023) ** </t>
  </si>
  <si>
    <t xml:space="preserve">Kotak Mahindra Bank Limited (17/02/2023) ** </t>
  </si>
  <si>
    <t xml:space="preserve">Bank of Baroda (12/01/2023) </t>
  </si>
  <si>
    <t>Bharti Airtel Limited-Partly Paid 1.25 FV</t>
  </si>
  <si>
    <t>Monthly Portfolio Statement as on March 31, 2022</t>
  </si>
  <si>
    <t>Aggregate Investments by other schemes (at NAV) as on March 31, 2022 is Rs 400.96 Lakh's</t>
  </si>
  <si>
    <t xml:space="preserve"> Aggregate Investments by other schemes (at NAV) as on March 31, 2022 is Rs 137.02 Lakh's</t>
  </si>
  <si>
    <t>Aggregate Investments by other schemes (at NAV) as on March 31, 2022 is Rs 11,238.62 Lakh's</t>
  </si>
  <si>
    <t>Aggregate Investments by other schemes (at NAV) as on March 31, 2022 is Rs 44,961.72 Lakh's</t>
  </si>
  <si>
    <t>Aggregate Investments by other schemes (at NAV) as on March 31, 2022 is Rs 147.89 Lakh's</t>
  </si>
  <si>
    <t>Aggregate Investments by other schemes (at NAV) as on March 31, 2022 is Rs 1,818.27 Lakh's</t>
  </si>
  <si>
    <t>Aggregate Investments by other schemes (at NAV) as on March 31, 2022 is Rs 2,088.04 Lakh's</t>
  </si>
  <si>
    <t>Aggregate Investments by other schemes (at NAV) as on March 31, 2022 is Rs 16,807.36 Lakh's</t>
  </si>
  <si>
    <t>Aggregate Investments by other schemes (at NAV) as on March 31, 2022 is Rs 1,25,289.25 Lakh's</t>
  </si>
  <si>
    <t>Aggregate Investments by other schemes (at NAV) as on March 31, 2022 is Rs 1,193.66 Lakh's</t>
  </si>
  <si>
    <t>Aggregate Investments by other schemes (at NAV) as on March 31, 2022 is Rs 12,987.40 Lakh's</t>
  </si>
  <si>
    <t>Aggregate Investments by other schemes (at NAV) as on March 31, 2022 is Rs 386.37 Lakh's</t>
  </si>
  <si>
    <t>Aggregate Investments by other schemes (at NAV) as on March 31, 2022 is Rs 38,634.49 Lakh's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</si>
</sst>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_-* #,##0.00_-;\-* #,##0.00_-;_-* &quot;-&quot;??_-;_-@_-"/>
    <numFmt numFmtId="166" formatCode="#,##0.00;\(#,##0.00\)"/>
    <numFmt numFmtId="167" formatCode="#,##0.00%;\(#,##0.00\)%"/>
    <numFmt numFmtId="168" formatCode="#,##0.00%"/>
    <numFmt numFmtId="169" formatCode="#,##0.00000000000000"/>
    <numFmt numFmtId="170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u/>
      <sz val="11"/>
      <color theme="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color rgb="FFFFFFFF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9"/>
      <color indexed="72"/>
      <name val="Arial"/>
      <family val="2"/>
    </font>
    <font>
      <b/>
      <sz val="16"/>
      <color indexed="72"/>
      <name val="Arial"/>
      <family val="2"/>
    </font>
    <font>
      <sz val="9"/>
      <color indexed="72"/>
      <name val="Arial"/>
      <family val="2"/>
    </font>
    <font>
      <sz val="10"/>
      <color indexed="72"/>
      <name val="Arial"/>
      <family val="2"/>
    </font>
    <font>
      <sz val="9"/>
      <color indexed="9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2" borderId="6" applyNumberFormat="0" applyFill="0" applyBorder="0" applyAlignment="0" applyProtection="0"/>
    <xf numFmtId="0" fontId="1" fillId="2" borderId="6"/>
    <xf numFmtId="0" fontId="3" fillId="2" borderId="6" applyNumberFormat="0" applyFont="0" applyFill="0" applyBorder="0" applyAlignment="0" applyProtection="0"/>
    <xf numFmtId="0" fontId="1" fillId="2" borderId="6"/>
    <xf numFmtId="0" fontId="4" fillId="2" borderId="6" applyNumberFormat="0" applyFill="0" applyBorder="0" applyAlignment="0" applyProtection="0"/>
    <xf numFmtId="0" fontId="2" fillId="2" borderId="6" applyNumberFormat="0" applyFill="0" applyBorder="0" applyAlignment="0" applyProtection="0"/>
    <xf numFmtId="164" fontId="1" fillId="0" borderId="0" applyFont="0" applyFill="0" applyBorder="0" applyAlignment="0" applyProtection="0"/>
    <xf numFmtId="165" fontId="3" fillId="2" borderId="6" applyFont="0" applyFill="0" applyBorder="0" applyAlignment="0" applyProtection="0"/>
    <xf numFmtId="0" fontId="1" fillId="2" borderId="6"/>
  </cellStyleXfs>
  <cellXfs count="158">
    <xf numFmtId="0" fontId="0" fillId="0" borderId="0" xfId="0"/>
    <xf numFmtId="0" fontId="6" fillId="0" borderId="0" xfId="2" applyNumberFormat="1" applyFont="1" applyFill="1" applyBorder="1" applyAlignment="1" applyProtection="1">
      <alignment wrapText="1"/>
      <protection locked="0"/>
    </xf>
    <xf numFmtId="0" fontId="7" fillId="0" borderId="0" xfId="0" applyFont="1" applyFill="1"/>
    <xf numFmtId="0" fontId="7" fillId="0" borderId="0" xfId="0" applyNumberFormat="1" applyFont="1" applyFill="1" applyBorder="1" applyAlignment="1" applyProtection="1">
      <alignment wrapText="1"/>
      <protection locked="0"/>
    </xf>
    <xf numFmtId="0" fontId="6" fillId="0" borderId="6" xfId="2" applyNumberFormat="1" applyFont="1" applyFill="1" applyBorder="1" applyAlignment="1" applyProtection="1">
      <alignment wrapText="1"/>
      <protection locked="0"/>
    </xf>
    <xf numFmtId="0" fontId="7" fillId="0" borderId="6" xfId="0" applyNumberFormat="1" applyFont="1" applyFill="1" applyBorder="1" applyAlignment="1" applyProtection="1">
      <alignment wrapText="1"/>
      <protection locked="0"/>
    </xf>
    <xf numFmtId="0" fontId="9" fillId="0" borderId="2" xfId="0" applyNumberFormat="1" applyFont="1" applyFill="1" applyBorder="1" applyAlignment="1" applyProtection="1">
      <alignment horizontal="center" vertical="top" wrapText="1"/>
    </xf>
    <xf numFmtId="0" fontId="10" fillId="0" borderId="2" xfId="0" applyNumberFormat="1" applyFont="1" applyFill="1" applyBorder="1" applyAlignment="1" applyProtection="1">
      <alignment horizontal="left" vertical="top" wrapText="1"/>
    </xf>
    <xf numFmtId="0" fontId="11" fillId="0" borderId="2" xfId="0" applyNumberFormat="1" applyFont="1" applyFill="1" applyBorder="1" applyAlignment="1" applyProtection="1">
      <alignment horizontal="left" vertical="top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justify" vertical="top" wrapText="1"/>
    </xf>
    <xf numFmtId="0" fontId="9" fillId="0" borderId="7" xfId="0" applyNumberFormat="1" applyFont="1" applyFill="1" applyBorder="1" applyAlignment="1" applyProtection="1">
      <alignment horizontal="left" vertical="top" wrapText="1"/>
    </xf>
    <xf numFmtId="0" fontId="10" fillId="0" borderId="8" xfId="0" applyNumberFormat="1" applyFont="1" applyFill="1" applyBorder="1" applyAlignment="1" applyProtection="1">
      <alignment horizontal="left" vertical="top" wrapText="1"/>
    </xf>
    <xf numFmtId="0" fontId="13" fillId="0" borderId="9" xfId="0" applyNumberFormat="1" applyFont="1" applyFill="1" applyBorder="1" applyAlignment="1" applyProtection="1">
      <alignment horizontal="right" vertical="top" wrapText="1"/>
    </xf>
    <xf numFmtId="0" fontId="13" fillId="0" borderId="10" xfId="0" applyNumberFormat="1" applyFont="1" applyFill="1" applyBorder="1" applyAlignment="1" applyProtection="1">
      <alignment horizontal="right" vertical="top" wrapText="1"/>
    </xf>
    <xf numFmtId="0" fontId="14" fillId="0" borderId="6" xfId="0" applyNumberFormat="1" applyFont="1" applyFill="1" applyBorder="1" applyAlignment="1" applyProtection="1">
      <alignment horizontal="left" vertical="top" wrapText="1"/>
    </xf>
    <xf numFmtId="0" fontId="10" fillId="0" borderId="7" xfId="0" applyNumberFormat="1" applyFont="1" applyFill="1" applyBorder="1" applyAlignment="1" applyProtection="1">
      <alignment horizontal="left" vertical="top" wrapText="1"/>
    </xf>
    <xf numFmtId="3" fontId="10" fillId="0" borderId="8" xfId="0" applyNumberFormat="1" applyFont="1" applyFill="1" applyBorder="1" applyAlignment="1" applyProtection="1">
      <alignment horizontal="right" vertical="top" wrapText="1"/>
    </xf>
    <xf numFmtId="166" fontId="10" fillId="0" borderId="9" xfId="0" applyNumberFormat="1" applyFont="1" applyFill="1" applyBorder="1" applyAlignment="1" applyProtection="1">
      <alignment horizontal="right" vertical="top" wrapText="1"/>
    </xf>
    <xf numFmtId="167" fontId="10" fillId="0" borderId="8" xfId="0" applyNumberFormat="1" applyFont="1" applyFill="1" applyBorder="1" applyAlignment="1" applyProtection="1">
      <alignment horizontal="right" vertical="top" wrapText="1"/>
    </xf>
    <xf numFmtId="168" fontId="10" fillId="0" borderId="9" xfId="0" applyNumberFormat="1" applyFont="1" applyFill="1" applyBorder="1" applyAlignment="1" applyProtection="1">
      <alignment horizontal="right" vertical="top" wrapText="1"/>
    </xf>
    <xf numFmtId="0" fontId="10" fillId="0" borderId="10" xfId="0" applyNumberFormat="1" applyFont="1" applyFill="1" applyBorder="1" applyAlignment="1" applyProtection="1">
      <alignment horizontal="right" vertical="top" wrapText="1"/>
    </xf>
    <xf numFmtId="166" fontId="9" fillId="0" borderId="11" xfId="0" applyNumberFormat="1" applyFont="1" applyFill="1" applyBorder="1" applyAlignment="1" applyProtection="1">
      <alignment horizontal="right" vertical="top" wrapText="1"/>
    </xf>
    <xf numFmtId="167" fontId="9" fillId="0" borderId="1" xfId="0" applyNumberFormat="1" applyFont="1" applyFill="1" applyBorder="1" applyAlignment="1" applyProtection="1">
      <alignment horizontal="right" vertical="top" wrapText="1"/>
    </xf>
    <xf numFmtId="0" fontId="9" fillId="0" borderId="1" xfId="0" applyNumberFormat="1" applyFont="1" applyFill="1" applyBorder="1" applyAlignment="1" applyProtection="1">
      <alignment horizontal="right" vertical="top" wrapText="1"/>
    </xf>
    <xf numFmtId="0" fontId="9" fillId="0" borderId="12" xfId="0" applyNumberFormat="1" applyFont="1" applyFill="1" applyBorder="1" applyAlignment="1" applyProtection="1">
      <alignment horizontal="right" vertical="top" wrapText="1"/>
    </xf>
    <xf numFmtId="0" fontId="9" fillId="0" borderId="13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top" wrapText="1"/>
    </xf>
    <xf numFmtId="0" fontId="10" fillId="0" borderId="14" xfId="0" applyNumberFormat="1" applyFont="1" applyFill="1" applyBorder="1" applyAlignment="1" applyProtection="1">
      <alignment horizontal="left" vertical="top" wrapText="1"/>
    </xf>
    <xf numFmtId="166" fontId="9" fillId="0" borderId="1" xfId="0" applyNumberFormat="1" applyFont="1" applyFill="1" applyBorder="1" applyAlignment="1" applyProtection="1">
      <alignment horizontal="right" vertical="top" wrapText="1"/>
    </xf>
    <xf numFmtId="0" fontId="9" fillId="0" borderId="15" xfId="0" applyNumberFormat="1" applyFont="1" applyFill="1" applyBorder="1" applyAlignment="1" applyProtection="1">
      <alignment horizontal="left" vertical="top" wrapText="1"/>
    </xf>
    <xf numFmtId="0" fontId="10" fillId="0" borderId="16" xfId="0" applyNumberFormat="1" applyFont="1" applyFill="1" applyBorder="1" applyAlignment="1" applyProtection="1">
      <alignment horizontal="left" vertical="top" wrapText="1"/>
    </xf>
    <xf numFmtId="166" fontId="9" fillId="0" borderId="17" xfId="0" applyNumberFormat="1" applyFont="1" applyFill="1" applyBorder="1" applyAlignment="1" applyProtection="1">
      <alignment horizontal="right" vertical="top" wrapText="1"/>
    </xf>
    <xf numFmtId="168" fontId="9" fillId="0" borderId="17" xfId="0" applyNumberFormat="1" applyFont="1" applyFill="1" applyBorder="1" applyAlignment="1" applyProtection="1">
      <alignment horizontal="right" vertical="top" wrapText="1"/>
    </xf>
    <xf numFmtId="0" fontId="9" fillId="0" borderId="18" xfId="0" applyNumberFormat="1" applyFont="1" applyFill="1" applyBorder="1" applyAlignment="1" applyProtection="1">
      <alignment horizontal="right" vertical="top" wrapText="1"/>
    </xf>
    <xf numFmtId="0" fontId="9" fillId="0" borderId="19" xfId="0" applyNumberFormat="1" applyFont="1" applyFill="1" applyBorder="1" applyAlignment="1" applyProtection="1">
      <alignment horizontal="right" vertical="top" wrapTex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5" fillId="0" borderId="6" xfId="0" applyFont="1" applyFill="1" applyBorder="1"/>
    <xf numFmtId="165" fontId="5" fillId="0" borderId="6" xfId="9" applyNumberFormat="1" applyFont="1" applyFill="1" applyBorder="1" applyAlignment="1"/>
    <xf numFmtId="0" fontId="15" fillId="0" borderId="6" xfId="0" applyNumberFormat="1" applyFont="1" applyFill="1" applyBorder="1" applyAlignment="1"/>
    <xf numFmtId="0" fontId="15" fillId="0" borderId="38" xfId="0" applyNumberFormat="1" applyFont="1" applyFill="1" applyBorder="1" applyAlignment="1"/>
    <xf numFmtId="10" fontId="5" fillId="0" borderId="6" xfId="1" applyNumberFormat="1" applyFont="1" applyFill="1" applyBorder="1"/>
    <xf numFmtId="0" fontId="10" fillId="0" borderId="9" xfId="0" applyNumberFormat="1" applyFont="1" applyFill="1" applyBorder="1" applyAlignment="1" applyProtection="1">
      <alignment horizontal="right" vertical="top" wrapText="1"/>
    </xf>
    <xf numFmtId="4" fontId="7" fillId="0" borderId="0" xfId="0" applyNumberFormat="1" applyFont="1" applyFill="1" applyBorder="1" applyAlignment="1" applyProtection="1">
      <alignment wrapText="1"/>
      <protection locked="0"/>
    </xf>
    <xf numFmtId="170" fontId="7" fillId="0" borderId="0" xfId="0" applyNumberFormat="1" applyFont="1" applyFill="1" applyBorder="1" applyAlignment="1" applyProtection="1">
      <alignment wrapText="1"/>
      <protection locked="0"/>
    </xf>
    <xf numFmtId="10" fontId="7" fillId="0" borderId="0" xfId="1" applyNumberFormat="1" applyFont="1" applyFill="1" applyBorder="1" applyAlignment="1" applyProtection="1">
      <alignment wrapText="1"/>
      <protection locked="0"/>
    </xf>
    <xf numFmtId="0" fontId="5" fillId="0" borderId="6" xfId="5" applyFont="1" applyFill="1" applyBorder="1"/>
    <xf numFmtId="0" fontId="9" fillId="0" borderId="9" xfId="0" applyNumberFormat="1" applyFont="1" applyFill="1" applyBorder="1" applyAlignment="1" applyProtection="1">
      <alignment horizontal="left" vertical="top" wrapText="1"/>
    </xf>
    <xf numFmtId="0" fontId="10" fillId="0" borderId="9" xfId="0" applyNumberFormat="1" applyFont="1" applyFill="1" applyBorder="1" applyAlignment="1" applyProtection="1">
      <alignment horizontal="left" vertical="top" wrapText="1"/>
    </xf>
    <xf numFmtId="0" fontId="13" fillId="0" borderId="9" xfId="0" applyNumberFormat="1" applyFont="1" applyFill="1" applyBorder="1" applyAlignment="1" applyProtection="1">
      <alignment horizontal="left" vertical="top" wrapText="1"/>
    </xf>
    <xf numFmtId="169" fontId="7" fillId="0" borderId="0" xfId="0" applyNumberFormat="1" applyFont="1" applyFill="1" applyBorder="1" applyAlignment="1" applyProtection="1">
      <alignment wrapText="1"/>
      <protection locked="0"/>
    </xf>
    <xf numFmtId="168" fontId="10" fillId="0" borderId="10" xfId="0" applyNumberFormat="1" applyFont="1" applyFill="1" applyBorder="1" applyAlignment="1" applyProtection="1">
      <alignment horizontal="right" vertical="top" wrapText="1"/>
    </xf>
    <xf numFmtId="0" fontId="19" fillId="0" borderId="6" xfId="4" applyFont="1" applyFill="1" applyAlignment="1">
      <alignment horizontal="left" vertical="top" wrapText="1"/>
    </xf>
    <xf numFmtId="0" fontId="15" fillId="0" borderId="6" xfId="4" applyFont="1" applyFill="1" applyAlignment="1">
      <alignment horizontal="left" vertical="top" wrapText="1"/>
    </xf>
    <xf numFmtId="0" fontId="19" fillId="0" borderId="6" xfId="4" applyFont="1" applyFill="1" applyAlignment="1">
      <alignment horizontal="center" vertical="top" wrapText="1"/>
    </xf>
    <xf numFmtId="0" fontId="21" fillId="0" borderId="6" xfId="4" applyFont="1" applyFill="1" applyAlignment="1">
      <alignment horizontal="left" vertical="top" wrapText="1"/>
    </xf>
    <xf numFmtId="0" fontId="11" fillId="0" borderId="6" xfId="4" applyFont="1" applyFill="1" applyAlignment="1">
      <alignment horizontal="left" vertical="top" wrapText="1"/>
    </xf>
    <xf numFmtId="0" fontId="19" fillId="0" borderId="25" xfId="4" applyFont="1" applyFill="1" applyBorder="1" applyAlignment="1">
      <alignment horizontal="left" vertical="center" wrapText="1"/>
    </xf>
    <xf numFmtId="0" fontId="19" fillId="0" borderId="26" xfId="4" applyFont="1" applyFill="1" applyBorder="1" applyAlignment="1">
      <alignment horizontal="left" vertical="center" wrapText="1"/>
    </xf>
    <xf numFmtId="0" fontId="19" fillId="0" borderId="26" xfId="4" applyFont="1" applyFill="1" applyBorder="1" applyAlignment="1">
      <alignment horizontal="center" vertical="center" wrapText="1"/>
    </xf>
    <xf numFmtId="0" fontId="19" fillId="0" borderId="27" xfId="4" applyFont="1" applyFill="1" applyBorder="1" applyAlignment="1">
      <alignment vertical="center" wrapText="1"/>
    </xf>
    <xf numFmtId="0" fontId="19" fillId="0" borderId="28" xfId="4" applyFont="1" applyFill="1" applyBorder="1" applyAlignment="1">
      <alignment horizontal="left" vertical="top" wrapText="1"/>
    </xf>
    <xf numFmtId="0" fontId="21" fillId="0" borderId="20" xfId="4" applyFont="1" applyFill="1" applyBorder="1" applyAlignment="1">
      <alignment horizontal="left" vertical="top" wrapText="1"/>
    </xf>
    <xf numFmtId="0" fontId="22" fillId="0" borderId="21" xfId="4" applyFont="1" applyFill="1" applyBorder="1" applyAlignment="1">
      <alignment horizontal="right" vertical="top" wrapText="1"/>
    </xf>
    <xf numFmtId="0" fontId="22" fillId="0" borderId="29" xfId="4" applyFont="1" applyFill="1" applyBorder="1" applyAlignment="1">
      <alignment vertical="top" wrapText="1"/>
    </xf>
    <xf numFmtId="0" fontId="15" fillId="0" borderId="6" xfId="4" applyFont="1" applyFill="1" applyBorder="1" applyAlignment="1">
      <alignment horizontal="left" vertical="top" wrapText="1"/>
    </xf>
    <xf numFmtId="0" fontId="23" fillId="0" borderId="6" xfId="4" applyFont="1" applyFill="1" applyAlignment="1">
      <alignment horizontal="left" vertical="top" wrapText="1"/>
    </xf>
    <xf numFmtId="0" fontId="21" fillId="0" borderId="28" xfId="4" applyFont="1" applyFill="1" applyBorder="1" applyAlignment="1">
      <alignment horizontal="left" vertical="top" wrapText="1"/>
    </xf>
    <xf numFmtId="3" fontId="21" fillId="0" borderId="20" xfId="4" applyNumberFormat="1" applyFont="1" applyFill="1" applyBorder="1" applyAlignment="1">
      <alignment horizontal="right" vertical="top" wrapText="1"/>
    </xf>
    <xf numFmtId="166" fontId="21" fillId="0" borderId="21" xfId="4" applyNumberFormat="1" applyFont="1" applyFill="1" applyBorder="1" applyAlignment="1">
      <alignment horizontal="right" vertical="top" wrapText="1"/>
    </xf>
    <xf numFmtId="167" fontId="21" fillId="0" borderId="20" xfId="4" applyNumberFormat="1" applyFont="1" applyFill="1" applyBorder="1" applyAlignment="1">
      <alignment horizontal="right" vertical="top" wrapText="1"/>
    </xf>
    <xf numFmtId="168" fontId="21" fillId="0" borderId="21" xfId="4" applyNumberFormat="1" applyFont="1" applyFill="1" applyBorder="1" applyAlignment="1">
      <alignment horizontal="right" vertical="top" wrapText="1"/>
    </xf>
    <xf numFmtId="0" fontId="21" fillId="0" borderId="29" xfId="4" applyFont="1" applyFill="1" applyBorder="1" applyAlignment="1">
      <alignment vertical="top" wrapText="1"/>
    </xf>
    <xf numFmtId="0" fontId="21" fillId="0" borderId="29" xfId="4" applyFont="1" applyFill="1" applyBorder="1" applyAlignment="1">
      <alignment horizontal="center" vertical="top" wrapText="1"/>
    </xf>
    <xf numFmtId="0" fontId="21" fillId="0" borderId="29" xfId="4" applyFont="1" applyFill="1" applyBorder="1" applyAlignment="1">
      <alignment horizontal="right" vertical="top" wrapText="1"/>
    </xf>
    <xf numFmtId="166" fontId="19" fillId="0" borderId="22" xfId="4" applyNumberFormat="1" applyFont="1" applyFill="1" applyBorder="1" applyAlignment="1">
      <alignment horizontal="right" vertical="top" wrapText="1"/>
    </xf>
    <xf numFmtId="167" fontId="19" fillId="0" borderId="23" xfId="4" applyNumberFormat="1" applyFont="1" applyFill="1" applyBorder="1" applyAlignment="1">
      <alignment horizontal="right" vertical="top" wrapText="1"/>
    </xf>
    <xf numFmtId="0" fontId="19" fillId="0" borderId="23" xfId="4" applyFont="1" applyFill="1" applyBorder="1" applyAlignment="1">
      <alignment horizontal="right" vertical="top" wrapText="1"/>
    </xf>
    <xf numFmtId="0" fontId="19" fillId="0" borderId="30" xfId="4" applyFont="1" applyFill="1" applyBorder="1" applyAlignment="1">
      <alignment vertical="top" wrapText="1"/>
    </xf>
    <xf numFmtId="0" fontId="19" fillId="0" borderId="31" xfId="4" applyFont="1" applyFill="1" applyBorder="1" applyAlignment="1">
      <alignment horizontal="left" vertical="top" wrapText="1"/>
    </xf>
    <xf numFmtId="0" fontId="21" fillId="0" borderId="23" xfId="4" applyFont="1" applyFill="1" applyBorder="1" applyAlignment="1">
      <alignment horizontal="left" vertical="top" wrapText="1"/>
    </xf>
    <xf numFmtId="0" fontId="21" fillId="0" borderId="24" xfId="4" applyFont="1" applyFill="1" applyBorder="1" applyAlignment="1">
      <alignment horizontal="left" vertical="top" wrapText="1"/>
    </xf>
    <xf numFmtId="166" fontId="19" fillId="0" borderId="23" xfId="4" applyNumberFormat="1" applyFont="1" applyFill="1" applyBorder="1" applyAlignment="1">
      <alignment horizontal="right" vertical="top" wrapText="1"/>
    </xf>
    <xf numFmtId="0" fontId="19" fillId="0" borderId="32" xfId="4" applyFont="1" applyFill="1" applyBorder="1" applyAlignment="1">
      <alignment horizontal="left" vertical="top" wrapText="1"/>
    </xf>
    <xf numFmtId="0" fontId="21" fillId="0" borderId="33" xfId="4" applyFont="1" applyFill="1" applyBorder="1" applyAlignment="1">
      <alignment horizontal="left" vertical="top" wrapText="1"/>
    </xf>
    <xf numFmtId="166" fontId="19" fillId="0" borderId="34" xfId="4" applyNumberFormat="1" applyFont="1" applyFill="1" applyBorder="1" applyAlignment="1">
      <alignment horizontal="right" vertical="top" wrapText="1"/>
    </xf>
    <xf numFmtId="168" fontId="19" fillId="0" borderId="34" xfId="4" applyNumberFormat="1" applyFont="1" applyFill="1" applyBorder="1" applyAlignment="1">
      <alignment horizontal="right" vertical="top" wrapText="1"/>
    </xf>
    <xf numFmtId="0" fontId="19" fillId="0" borderId="35" xfId="4" applyFont="1" applyFill="1" applyBorder="1" applyAlignment="1">
      <alignment horizontal="right" vertical="top" wrapText="1"/>
    </xf>
    <xf numFmtId="0" fontId="19" fillId="0" borderId="36" xfId="4" applyFont="1" applyFill="1" applyBorder="1" applyAlignment="1">
      <alignment vertical="top" wrapText="1"/>
    </xf>
    <xf numFmtId="0" fontId="7" fillId="0" borderId="6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>
      <alignment horizontal="left" vertical="top" wrapText="1"/>
    </xf>
    <xf numFmtId="0" fontId="7" fillId="0" borderId="6" xfId="4" applyFont="1" applyFill="1" applyAlignment="1" applyProtection="1">
      <alignment wrapText="1"/>
      <protection locked="0"/>
    </xf>
    <xf numFmtId="0" fontId="9" fillId="0" borderId="6" xfId="4" applyFont="1" applyFill="1" applyAlignment="1">
      <alignment horizontal="left" vertical="top" wrapText="1"/>
    </xf>
    <xf numFmtId="0" fontId="15" fillId="0" borderId="6" xfId="4" applyFont="1" applyFill="1"/>
    <xf numFmtId="0" fontId="7" fillId="0" borderId="6" xfId="0" applyFont="1" applyFill="1" applyBorder="1"/>
    <xf numFmtId="0" fontId="10" fillId="0" borderId="8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/>
    <xf numFmtId="4" fontId="10" fillId="0" borderId="8" xfId="0" applyNumberFormat="1" applyFont="1" applyFill="1" applyBorder="1" applyAlignment="1" applyProtection="1">
      <alignment horizontal="left" vertical="top" wrapText="1"/>
    </xf>
    <xf numFmtId="0" fontId="8" fillId="0" borderId="6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21" fillId="0" borderId="37" xfId="5" applyNumberFormat="1" applyFont="1" applyFill="1" applyBorder="1" applyAlignment="1" applyProtection="1">
      <alignment horizontal="left" vertical="top" wrapText="1"/>
    </xf>
    <xf numFmtId="0" fontId="10" fillId="0" borderId="37" xfId="6" applyFont="1" applyFill="1" applyBorder="1" applyAlignment="1">
      <alignment horizontal="left" vertical="top" wrapText="1"/>
    </xf>
    <xf numFmtId="0" fontId="15" fillId="0" borderId="6" xfId="5" applyNumberFormat="1" applyFont="1" applyFill="1" applyBorder="1" applyAlignment="1"/>
    <xf numFmtId="0" fontId="24" fillId="0" borderId="37" xfId="7" applyNumberFormat="1" applyFont="1" applyFill="1" applyBorder="1" applyAlignment="1" applyProtection="1">
      <alignment horizontal="left" vertical="top" wrapText="1"/>
    </xf>
    <xf numFmtId="0" fontId="15" fillId="0" borderId="37" xfId="5" applyNumberFormat="1" applyFont="1" applyFill="1" applyBorder="1" applyAlignment="1"/>
    <xf numFmtId="0" fontId="10" fillId="0" borderId="37" xfId="5" applyNumberFormat="1" applyFont="1" applyFill="1" applyBorder="1" applyAlignment="1" applyProtection="1">
      <alignment horizontal="left" vertical="top" wrapText="1"/>
    </xf>
    <xf numFmtId="0" fontId="25" fillId="0" borderId="37" xfId="3" applyNumberFormat="1" applyFont="1" applyFill="1" applyBorder="1" applyAlignment="1" applyProtection="1">
      <alignment horizontal="left" vertical="top" wrapText="1"/>
    </xf>
    <xf numFmtId="0" fontId="10" fillId="0" borderId="37" xfId="4" applyFont="1" applyFill="1" applyBorder="1" applyAlignment="1">
      <alignment horizontal="left" vertical="top" wrapText="1"/>
    </xf>
    <xf numFmtId="0" fontId="7" fillId="0" borderId="6" xfId="4" applyFont="1" applyFill="1"/>
    <xf numFmtId="0" fontId="25" fillId="0" borderId="37" xfId="8" applyNumberFormat="1" applyFont="1" applyFill="1" applyBorder="1" applyAlignment="1" applyProtection="1">
      <alignment horizontal="left" vertical="top" wrapText="1"/>
    </xf>
    <xf numFmtId="0" fontId="21" fillId="0" borderId="37" xfId="5" applyNumberFormat="1" applyFont="1" applyFill="1" applyBorder="1" applyAlignment="1" applyProtection="1">
      <alignment horizontal="left" vertical="top"/>
    </xf>
    <xf numFmtId="0" fontId="25" fillId="0" borderId="37" xfId="2" applyNumberFormat="1" applyFont="1" applyFill="1" applyBorder="1" applyAlignment="1" applyProtection="1">
      <alignment horizontal="left" vertical="top"/>
    </xf>
    <xf numFmtId="0" fontId="10" fillId="0" borderId="37" xfId="5" applyNumberFormat="1" applyFont="1" applyFill="1" applyBorder="1" applyAlignment="1" applyProtection="1">
      <alignment horizontal="left" vertical="top"/>
    </xf>
    <xf numFmtId="4" fontId="9" fillId="0" borderId="1" xfId="0" applyNumberFormat="1" applyFont="1" applyFill="1" applyBorder="1" applyAlignment="1" applyProtection="1">
      <alignment horizontal="right" vertical="top" wrapText="1"/>
    </xf>
    <xf numFmtId="0" fontId="2" fillId="0" borderId="0" xfId="2" applyNumberFormat="1" applyFill="1" applyBorder="1" applyAlignment="1" applyProtection="1">
      <alignment wrapText="1"/>
      <protection locked="0"/>
    </xf>
    <xf numFmtId="0" fontId="9" fillId="0" borderId="42" xfId="0" applyNumberFormat="1" applyFont="1" applyFill="1" applyBorder="1" applyAlignment="1" applyProtection="1">
      <alignment horizontal="left" vertical="top" wrapText="1"/>
    </xf>
    <xf numFmtId="0" fontId="10" fillId="0" borderId="43" xfId="0" applyNumberFormat="1" applyFont="1" applyFill="1" applyBorder="1" applyAlignment="1" applyProtection="1">
      <alignment horizontal="left" vertical="top" wrapText="1"/>
    </xf>
    <xf numFmtId="0" fontId="10" fillId="0" borderId="37" xfId="0" applyNumberFormat="1" applyFont="1" applyFill="1" applyBorder="1" applyAlignment="1" applyProtection="1">
      <alignment horizontal="left" vertical="top" wrapText="1"/>
    </xf>
    <xf numFmtId="0" fontId="9" fillId="0" borderId="44" xfId="0" applyNumberFormat="1" applyFont="1" applyFill="1" applyBorder="1" applyAlignment="1" applyProtection="1">
      <alignment horizontal="right" vertical="top" wrapText="1"/>
    </xf>
    <xf numFmtId="166" fontId="9" fillId="0" borderId="45" xfId="0" applyNumberFormat="1" applyFont="1" applyFill="1" applyBorder="1" applyAlignment="1" applyProtection="1">
      <alignment horizontal="right" vertical="top" wrapText="1"/>
    </xf>
    <xf numFmtId="167" fontId="9" fillId="0" borderId="46" xfId="0" applyNumberFormat="1" applyFont="1" applyFill="1" applyBorder="1" applyAlignment="1" applyProtection="1">
      <alignment horizontal="right" vertical="top" wrapText="1"/>
    </xf>
    <xf numFmtId="0" fontId="9" fillId="0" borderId="46" xfId="0" applyNumberFormat="1" applyFont="1" applyFill="1" applyBorder="1" applyAlignment="1" applyProtection="1">
      <alignment horizontal="right" vertical="top" wrapText="1"/>
    </xf>
    <xf numFmtId="0" fontId="9" fillId="0" borderId="43" xfId="0" applyNumberFormat="1" applyFont="1" applyFill="1" applyBorder="1" applyAlignment="1" applyProtection="1">
      <alignment horizontal="right" vertical="top" wrapText="1"/>
    </xf>
    <xf numFmtId="0" fontId="9" fillId="0" borderId="37" xfId="0" applyNumberFormat="1" applyFont="1" applyFill="1" applyBorder="1" applyAlignment="1" applyProtection="1">
      <alignment horizontal="left" vertical="top" wrapText="1"/>
    </xf>
    <xf numFmtId="0" fontId="9" fillId="0" borderId="37" xfId="0" applyNumberFormat="1" applyFont="1" applyFill="1" applyBorder="1" applyAlignment="1" applyProtection="1">
      <alignment horizontal="right" vertical="top" wrapText="1"/>
    </xf>
    <xf numFmtId="0" fontId="5" fillId="0" borderId="6" xfId="0" applyFont="1" applyFill="1" applyBorder="1" applyAlignment="1">
      <alignment horizontal="left" wrapText="1"/>
    </xf>
    <xf numFmtId="0" fontId="16" fillId="0" borderId="6" xfId="4" applyFont="1" applyFill="1"/>
    <xf numFmtId="0" fontId="0" fillId="0" borderId="0" xfId="0" applyFill="1"/>
    <xf numFmtId="0" fontId="26" fillId="0" borderId="0" xfId="0" applyFont="1" applyFill="1"/>
    <xf numFmtId="0" fontId="26" fillId="0" borderId="6" xfId="4" applyFont="1" applyFill="1"/>
    <xf numFmtId="0" fontId="1" fillId="0" borderId="6" xfId="4" applyFill="1"/>
    <xf numFmtId="0" fontId="18" fillId="0" borderId="6" xfId="4" applyFont="1" applyFill="1"/>
    <xf numFmtId="0" fontId="7" fillId="0" borderId="6" xfId="11" applyFont="1" applyFill="1"/>
    <xf numFmtId="0" fontId="16" fillId="0" borderId="6" xfId="11" applyFont="1" applyFill="1"/>
    <xf numFmtId="0" fontId="7" fillId="0" borderId="6" xfId="6" applyFont="1" applyFill="1"/>
    <xf numFmtId="0" fontId="16" fillId="0" borderId="6" xfId="6" applyFont="1" applyFill="1"/>
    <xf numFmtId="0" fontId="16" fillId="0" borderId="0" xfId="0" applyFont="1" applyFill="1"/>
    <xf numFmtId="0" fontId="17" fillId="0" borderId="6" xfId="0" applyNumberFormat="1" applyFont="1" applyFill="1" applyBorder="1" applyAlignment="1">
      <alignment wrapText="1"/>
    </xf>
    <xf numFmtId="0" fontId="17" fillId="0" borderId="38" xfId="0" applyNumberFormat="1" applyFont="1" applyFill="1" applyBorder="1" applyAlignment="1">
      <alignment wrapText="1"/>
    </xf>
    <xf numFmtId="0" fontId="5" fillId="0" borderId="6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0" fontId="5" fillId="0" borderId="6" xfId="0" applyFont="1" applyFill="1" applyBorder="1" applyAlignment="1">
      <alignment vertical="top"/>
    </xf>
    <xf numFmtId="0" fontId="5" fillId="0" borderId="6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8" fillId="0" borderId="39" xfId="0" applyNumberFormat="1" applyFont="1" applyFill="1" applyBorder="1" applyAlignment="1" applyProtection="1">
      <alignment horizontal="center" vertical="top" wrapText="1"/>
    </xf>
    <xf numFmtId="0" fontId="8" fillId="0" borderId="40" xfId="0" applyNumberFormat="1" applyFont="1" applyFill="1" applyBorder="1" applyAlignment="1" applyProtection="1">
      <alignment horizontal="center" vertical="top" wrapText="1"/>
    </xf>
    <xf numFmtId="0" fontId="8" fillId="0" borderId="41" xfId="0" applyNumberFormat="1" applyFont="1" applyFill="1" applyBorder="1" applyAlignment="1" applyProtection="1">
      <alignment horizontal="center" vertical="top" wrapText="1"/>
    </xf>
    <xf numFmtId="0" fontId="9" fillId="0" borderId="2" xfId="0" applyNumberFormat="1" applyFont="1" applyFill="1" applyBorder="1" applyAlignment="1" applyProtection="1">
      <alignment horizontal="left" vertical="top" wrapText="1"/>
    </xf>
    <xf numFmtId="0" fontId="10" fillId="0" borderId="6" xfId="0" applyNumberFormat="1" applyFont="1" applyFill="1" applyBorder="1" applyAlignment="1" applyProtection="1">
      <alignment horizontal="left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15" fillId="0" borderId="6" xfId="0" applyNumberFormat="1" applyFont="1" applyFill="1" applyBorder="1" applyAlignment="1">
      <alignment horizontal="left" vertical="top" wrapText="1"/>
    </xf>
    <xf numFmtId="0" fontId="20" fillId="0" borderId="39" xfId="5" applyNumberFormat="1" applyFont="1" applyFill="1" applyBorder="1" applyAlignment="1" applyProtection="1">
      <alignment horizontal="center" vertical="top" wrapText="1"/>
    </xf>
    <xf numFmtId="0" fontId="20" fillId="0" borderId="40" xfId="5" applyNumberFormat="1" applyFont="1" applyFill="1" applyBorder="1" applyAlignment="1" applyProtection="1">
      <alignment horizontal="center" vertical="top" wrapText="1"/>
    </xf>
    <xf numFmtId="0" fontId="20" fillId="0" borderId="41" xfId="5" applyNumberFormat="1" applyFont="1" applyFill="1" applyBorder="1" applyAlignment="1" applyProtection="1">
      <alignment horizontal="center" vertical="top" wrapText="1"/>
    </xf>
  </cellXfs>
  <cellStyles count="12">
    <cellStyle name="Comma" xfId="9" builtinId="3"/>
    <cellStyle name="Comma 2" xfId="10"/>
    <cellStyle name="Hyperlink" xfId="2" builtinId="8"/>
    <cellStyle name="Hyperlink 2" xfId="3"/>
    <cellStyle name="Hyperlink 2 2" xfId="7"/>
    <cellStyle name="Hyperlink 3" xfId="8"/>
    <cellStyle name="Normal" xfId="0" builtinId="0"/>
    <cellStyle name="Normal 2" xfId="4"/>
    <cellStyle name="Normal 2 2" xfId="5"/>
    <cellStyle name="Normal 3" xfId="6"/>
    <cellStyle name="Normal 4" xfId="11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Low%20to%20Moderate.png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High.png" TargetMode="Externa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High.png" TargetMode="External"/><Relationship Id="rId1" Type="http://schemas.openxmlformats.org/officeDocument/2006/relationships/image" Target="../media/image12.png"/><Relationship Id="rId4" Type="http://schemas.openxmlformats.org/officeDocument/2006/relationships/image" Target="file:///H:\\RiskoMeter\Benchmark%20Axis%20High.png" TargetMode="Externa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ly%20high.png" TargetMode="Externa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file:///H:\\RiskoMeter\Benchmark%20Axis%20Very%20High.png" TargetMode="External"/><Relationship Id="rId1" Type="http://schemas.openxmlformats.org/officeDocument/2006/relationships/image" Target="../media/image5.png"/><Relationship Id="rId4" Type="http://schemas.openxmlformats.org/officeDocument/2006/relationships/image" Target="file:///H:\\RiskoMeter\Low.png" TargetMode="External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file:///H:\\RiskoMeter\Low.png" TargetMode="External"/><Relationship Id="rId1" Type="http://schemas.openxmlformats.org/officeDocument/2006/relationships/image" Target="../media/image9.png"/><Relationship Id="rId4" Type="http://schemas.openxmlformats.org/officeDocument/2006/relationships/image" Target="file:///H:\\RiskoMeter\Benchmark%20Axis%20Low.png" TargetMode="External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ly%20High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H:\\RiskoMeter\Benchmark%20Axis%20Moderate.png" TargetMode="Externa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High.png" TargetMode="External"/><Relationship Id="rId1" Type="http://schemas.openxmlformats.org/officeDocument/2006/relationships/image" Target="../media/image12.png"/><Relationship Id="rId4" Type="http://schemas.openxmlformats.org/officeDocument/2006/relationships/image" Target="file:///H:\\RiskoMeter\Benchmark%20Axis%20Moderate.png" TargetMode="External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High.png" TargetMode="External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H:\\RiskoMeter\Benchmark%20Axis%20Moderate.png" TargetMode="External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H:\\RiskoMeter\Moderate.png" TargetMode="External"/><Relationship Id="rId1" Type="http://schemas.openxmlformats.org/officeDocument/2006/relationships/image" Target="../media/image7.png"/><Relationship Id="rId4" Type="http://schemas.openxmlformats.org/officeDocument/2006/relationships/image" Target="file:///H:\\RiskoMeter\Benchmark%20Axis%20Moderate.png" TargetMode="External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file:///H:\\RiskoMeter\Very%20High.png" TargetMode="External"/><Relationship Id="rId1" Type="http://schemas.openxmlformats.org/officeDocument/2006/relationships/image" Target="../media/image4.png"/><Relationship Id="rId4" Type="http://schemas.openxmlformats.org/officeDocument/2006/relationships/image" Target="file:///H:\\RiskoMeter\Benchmark%20Axis%20Very%20Hig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2857500</xdr:colOff>
      <xdr:row>42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9912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4</xdr:col>
      <xdr:colOff>95250</xdr:colOff>
      <xdr:row>42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991225"/>
          <a:ext cx="2857500" cy="190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2857500</xdr:colOff>
      <xdr:row>67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2297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1314450</xdr:colOff>
      <xdr:row>67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9229725"/>
          <a:ext cx="2857500" cy="190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92</xdr:row>
      <xdr:rowOff>0</xdr:rowOff>
    </xdr:from>
    <xdr:to>
      <xdr:col>1</xdr:col>
      <xdr:colOff>2857500</xdr:colOff>
      <xdr:row>102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55448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92</xdr:row>
      <xdr:rowOff>0</xdr:rowOff>
    </xdr:from>
    <xdr:to>
      <xdr:col>3</xdr:col>
      <xdr:colOff>1343025</xdr:colOff>
      <xdr:row>102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5544800"/>
          <a:ext cx="2857500" cy="1905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165</xdr:row>
      <xdr:rowOff>0</xdr:rowOff>
    </xdr:from>
    <xdr:to>
      <xdr:col>1</xdr:col>
      <xdr:colOff>2857500</xdr:colOff>
      <xdr:row>175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4936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165</xdr:row>
      <xdr:rowOff>0</xdr:rowOff>
    </xdr:from>
    <xdr:to>
      <xdr:col>3</xdr:col>
      <xdr:colOff>1114425</xdr:colOff>
      <xdr:row>175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4936450"/>
          <a:ext cx="2857500" cy="1905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44</xdr:row>
      <xdr:rowOff>0</xdr:rowOff>
    </xdr:from>
    <xdr:to>
      <xdr:col>1</xdr:col>
      <xdr:colOff>2971800</xdr:colOff>
      <xdr:row>54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10871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57150</xdr:colOff>
      <xdr:row>43</xdr:row>
      <xdr:rowOff>171450</xdr:rowOff>
    </xdr:from>
    <xdr:to>
      <xdr:col>3</xdr:col>
      <xdr:colOff>1238250</xdr:colOff>
      <xdr:row>54</xdr:row>
      <xdr:rowOff>85725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ACA84C1-ECAD-45E9-91E7-3B23BE9CB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077575"/>
          <a:ext cx="2857500" cy="1905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41</xdr:row>
      <xdr:rowOff>0</xdr:rowOff>
    </xdr:from>
    <xdr:to>
      <xdr:col>1</xdr:col>
      <xdr:colOff>2857500</xdr:colOff>
      <xdr:row>51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4770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3</xdr:col>
      <xdr:colOff>1343025</xdr:colOff>
      <xdr:row>51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477000"/>
          <a:ext cx="2857500" cy="1905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1</xdr:col>
      <xdr:colOff>2857500</xdr:colOff>
      <xdr:row>120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9736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110</xdr:row>
      <xdr:rowOff>0</xdr:rowOff>
    </xdr:from>
    <xdr:to>
      <xdr:col>3</xdr:col>
      <xdr:colOff>1343025</xdr:colOff>
      <xdr:row>120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7973675"/>
          <a:ext cx="2857500" cy="1905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239</xdr:row>
      <xdr:rowOff>0</xdr:rowOff>
    </xdr:from>
    <xdr:to>
      <xdr:col>1</xdr:col>
      <xdr:colOff>2857500</xdr:colOff>
      <xdr:row>249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7890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239</xdr:row>
      <xdr:rowOff>0</xdr:rowOff>
    </xdr:from>
    <xdr:to>
      <xdr:col>3</xdr:col>
      <xdr:colOff>1343025</xdr:colOff>
      <xdr:row>249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7890450"/>
          <a:ext cx="2857500" cy="1905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278</xdr:row>
      <xdr:rowOff>0</xdr:rowOff>
    </xdr:from>
    <xdr:to>
      <xdr:col>1</xdr:col>
      <xdr:colOff>2857500</xdr:colOff>
      <xdr:row>288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56628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278</xdr:row>
      <xdr:rowOff>0</xdr:rowOff>
    </xdr:from>
    <xdr:to>
      <xdr:col>3</xdr:col>
      <xdr:colOff>1114425</xdr:colOff>
      <xdr:row>288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5662850"/>
          <a:ext cx="2857500" cy="1905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2857500</xdr:colOff>
      <xdr:row>41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8496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3</xdr:col>
      <xdr:colOff>1209675</xdr:colOff>
      <xdr:row>41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8496300"/>
          <a:ext cx="2857500" cy="19050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114</xdr:row>
      <xdr:rowOff>0</xdr:rowOff>
    </xdr:from>
    <xdr:to>
      <xdr:col>1</xdr:col>
      <xdr:colOff>2857500</xdr:colOff>
      <xdr:row>124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86213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114</xdr:row>
      <xdr:rowOff>0</xdr:rowOff>
    </xdr:from>
    <xdr:to>
      <xdr:col>3</xdr:col>
      <xdr:colOff>1343025</xdr:colOff>
      <xdr:row>124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8621375"/>
          <a:ext cx="28575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2857500</xdr:colOff>
      <xdr:row>43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1531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1343025</xdr:colOff>
      <xdr:row>43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153150"/>
          <a:ext cx="2857500" cy="19050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84</xdr:row>
      <xdr:rowOff>0</xdr:rowOff>
    </xdr:from>
    <xdr:to>
      <xdr:col>1</xdr:col>
      <xdr:colOff>2857500</xdr:colOff>
      <xdr:row>94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0874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84</xdr:row>
      <xdr:rowOff>0</xdr:rowOff>
    </xdr:from>
    <xdr:to>
      <xdr:col>3</xdr:col>
      <xdr:colOff>1343025</xdr:colOff>
      <xdr:row>94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4087475"/>
          <a:ext cx="2857500" cy="1905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207</xdr:row>
      <xdr:rowOff>0</xdr:rowOff>
    </xdr:from>
    <xdr:to>
      <xdr:col>1</xdr:col>
      <xdr:colOff>2857500</xdr:colOff>
      <xdr:row>217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44900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3</xdr:col>
      <xdr:colOff>1343025</xdr:colOff>
      <xdr:row>217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4490025"/>
          <a:ext cx="2857500" cy="190500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83</xdr:row>
      <xdr:rowOff>0</xdr:rowOff>
    </xdr:from>
    <xdr:to>
      <xdr:col>1</xdr:col>
      <xdr:colOff>2857500</xdr:colOff>
      <xdr:row>93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6017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83</xdr:row>
      <xdr:rowOff>0</xdr:rowOff>
    </xdr:from>
    <xdr:to>
      <xdr:col>3</xdr:col>
      <xdr:colOff>1343025</xdr:colOff>
      <xdr:row>93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3601700"/>
          <a:ext cx="2857500" cy="190500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2857500</xdr:colOff>
      <xdr:row>84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74</xdr:row>
      <xdr:rowOff>0</xdr:rowOff>
    </xdr:from>
    <xdr:to>
      <xdr:col>3</xdr:col>
      <xdr:colOff>1343025</xdr:colOff>
      <xdr:row>84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0</xdr:rowOff>
    </xdr:from>
    <xdr:to>
      <xdr:col>1</xdr:col>
      <xdr:colOff>2857500</xdr:colOff>
      <xdr:row>89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06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79</xdr:row>
      <xdr:rowOff>0</xdr:rowOff>
    </xdr:from>
    <xdr:to>
      <xdr:col>3</xdr:col>
      <xdr:colOff>1114425</xdr:colOff>
      <xdr:row>89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306300"/>
          <a:ext cx="2857500" cy="190500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1343025</xdr:colOff>
      <xdr:row>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1343025</xdr:colOff>
      <xdr:row>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25</xdr:row>
      <xdr:rowOff>0</xdr:rowOff>
    </xdr:from>
    <xdr:to>
      <xdr:col>1</xdr:col>
      <xdr:colOff>2857500</xdr:colOff>
      <xdr:row>35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3</xdr:col>
      <xdr:colOff>1343025</xdr:colOff>
      <xdr:row>35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1343025</xdr:colOff>
      <xdr:row>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1343025</xdr:colOff>
      <xdr:row>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2857500</xdr:colOff>
      <xdr:row>44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1531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1343025</xdr:colOff>
      <xdr:row>44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153150"/>
          <a:ext cx="2857500" cy="1905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112</xdr:row>
      <xdr:rowOff>0</xdr:rowOff>
    </xdr:from>
    <xdr:to>
      <xdr:col>1</xdr:col>
      <xdr:colOff>2857500</xdr:colOff>
      <xdr:row>122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6498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3</xdr:col>
      <xdr:colOff>1343025</xdr:colOff>
      <xdr:row>122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7649825"/>
          <a:ext cx="2857500" cy="1905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2857500</xdr:colOff>
      <xdr:row>57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104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3</xdr:col>
      <xdr:colOff>1343025</xdr:colOff>
      <xdr:row>57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610475"/>
          <a:ext cx="2857500" cy="19050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129</xdr:row>
      <xdr:rowOff>0</xdr:rowOff>
    </xdr:from>
    <xdr:to>
      <xdr:col>1</xdr:col>
      <xdr:colOff>2857500</xdr:colOff>
      <xdr:row>137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61379100"/>
          <a:ext cx="2857500" cy="161925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1743075</xdr:colOff>
      <xdr:row>137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61379100"/>
          <a:ext cx="3257550" cy="161925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82</xdr:row>
      <xdr:rowOff>0</xdr:rowOff>
    </xdr:from>
    <xdr:to>
      <xdr:col>1</xdr:col>
      <xdr:colOff>2857500</xdr:colOff>
      <xdr:row>92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925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82</xdr:row>
      <xdr:rowOff>0</xdr:rowOff>
    </xdr:from>
    <xdr:to>
      <xdr:col>3</xdr:col>
      <xdr:colOff>1343025</xdr:colOff>
      <xdr:row>92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3925550"/>
          <a:ext cx="2857500" cy="1905000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129</xdr:row>
      <xdr:rowOff>0</xdr:rowOff>
    </xdr:from>
    <xdr:to>
      <xdr:col>1</xdr:col>
      <xdr:colOff>2857500</xdr:colOff>
      <xdr:row>139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9269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129</xdr:row>
      <xdr:rowOff>0</xdr:rowOff>
    </xdr:from>
    <xdr:to>
      <xdr:col>3</xdr:col>
      <xdr:colOff>1343025</xdr:colOff>
      <xdr:row>139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9269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132</xdr:row>
      <xdr:rowOff>0</xdr:rowOff>
    </xdr:from>
    <xdr:to>
      <xdr:col>1</xdr:col>
      <xdr:colOff>2857500</xdr:colOff>
      <xdr:row>142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32124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132</xdr:row>
      <xdr:rowOff>0</xdr:rowOff>
    </xdr:from>
    <xdr:to>
      <xdr:col>3</xdr:col>
      <xdr:colOff>1123950</xdr:colOff>
      <xdr:row>142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3212425"/>
          <a:ext cx="2857500" cy="190500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</xdr:row>
      <xdr:rowOff>0</xdr:rowOff>
    </xdr:from>
    <xdr:to>
      <xdr:col>1</xdr:col>
      <xdr:colOff>2857500</xdr:colOff>
      <xdr:row>53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76676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3</xdr:col>
      <xdr:colOff>1343025</xdr:colOff>
      <xdr:row>53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7667625"/>
          <a:ext cx="2857500" cy="1905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103</xdr:row>
      <xdr:rowOff>0</xdr:rowOff>
    </xdr:from>
    <xdr:to>
      <xdr:col>1</xdr:col>
      <xdr:colOff>2857500</xdr:colOff>
      <xdr:row>113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64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3</xdr:col>
      <xdr:colOff>1343025</xdr:colOff>
      <xdr:row>113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7164050"/>
          <a:ext cx="2857500" cy="1905000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81</xdr:row>
      <xdr:rowOff>0</xdr:rowOff>
    </xdr:from>
    <xdr:to>
      <xdr:col>1</xdr:col>
      <xdr:colOff>2857500</xdr:colOff>
      <xdr:row>91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792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81</xdr:row>
      <xdr:rowOff>0</xdr:rowOff>
    </xdr:from>
    <xdr:to>
      <xdr:col>3</xdr:col>
      <xdr:colOff>1209675</xdr:colOff>
      <xdr:row>91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792075"/>
          <a:ext cx="2857500" cy="1905000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0</xdr:rowOff>
    </xdr:from>
    <xdr:to>
      <xdr:col>1</xdr:col>
      <xdr:colOff>2857500</xdr:colOff>
      <xdr:row>98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8971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1343025</xdr:colOff>
      <xdr:row>98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4897100"/>
          <a:ext cx="28575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2857500</xdr:colOff>
      <xdr:row>42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3150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1343025</xdr:colOff>
      <xdr:row>42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315075"/>
          <a:ext cx="2857500" cy="1905000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90</xdr:row>
      <xdr:rowOff>0</xdr:rowOff>
    </xdr:from>
    <xdr:to>
      <xdr:col>1</xdr:col>
      <xdr:colOff>2857500</xdr:colOff>
      <xdr:row>100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1640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90</xdr:row>
      <xdr:rowOff>0</xdr:rowOff>
    </xdr:from>
    <xdr:to>
      <xdr:col>2</xdr:col>
      <xdr:colOff>2857500</xdr:colOff>
      <xdr:row>100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134039-4A72-4F51-9183-23B5777070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659975"/>
          <a:ext cx="2857500" cy="1905000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1</xdr:col>
      <xdr:colOff>2857500</xdr:colOff>
      <xdr:row>85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3</xdr:col>
      <xdr:colOff>1209675</xdr:colOff>
      <xdr:row>85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87</xdr:row>
      <xdr:rowOff>0</xdr:rowOff>
    </xdr:from>
    <xdr:to>
      <xdr:col>1</xdr:col>
      <xdr:colOff>2857500</xdr:colOff>
      <xdr:row>97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494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87</xdr:row>
      <xdr:rowOff>0</xdr:rowOff>
    </xdr:from>
    <xdr:to>
      <xdr:col>3</xdr:col>
      <xdr:colOff>1343025</xdr:colOff>
      <xdr:row>97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4249400"/>
          <a:ext cx="2857500" cy="1905000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138</xdr:row>
      <xdr:rowOff>0</xdr:rowOff>
    </xdr:from>
    <xdr:to>
      <xdr:col>1</xdr:col>
      <xdr:colOff>2857500</xdr:colOff>
      <xdr:row>148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1837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138</xdr:row>
      <xdr:rowOff>0</xdr:rowOff>
    </xdr:from>
    <xdr:to>
      <xdr:col>3</xdr:col>
      <xdr:colOff>1343025</xdr:colOff>
      <xdr:row>148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2183725"/>
          <a:ext cx="2857500" cy="1905000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3</xdr:col>
      <xdr:colOff>1209675</xdr:colOff>
      <xdr:row>29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60686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2857500</xdr:colOff>
      <xdr:row>29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60686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80</xdr:row>
      <xdr:rowOff>0</xdr:rowOff>
    </xdr:from>
    <xdr:to>
      <xdr:col>1</xdr:col>
      <xdr:colOff>2857500</xdr:colOff>
      <xdr:row>90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68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3</xdr:col>
      <xdr:colOff>1219200</xdr:colOff>
      <xdr:row>90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468225"/>
          <a:ext cx="2857500" cy="1905000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1</xdr:col>
      <xdr:colOff>2857500</xdr:colOff>
      <xdr:row>85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51460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3</xdr:col>
      <xdr:colOff>1209675</xdr:colOff>
      <xdr:row>85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5146000"/>
          <a:ext cx="2857500" cy="1905000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2857500</xdr:colOff>
      <xdr:row>40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505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3</xdr:col>
      <xdr:colOff>892175</xdr:colOff>
      <xdr:row>40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5054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76</xdr:row>
      <xdr:rowOff>0</xdr:rowOff>
    </xdr:from>
    <xdr:to>
      <xdr:col>1</xdr:col>
      <xdr:colOff>2857500</xdr:colOff>
      <xdr:row>86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306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76</xdr:row>
      <xdr:rowOff>0</xdr:rowOff>
    </xdr:from>
    <xdr:to>
      <xdr:col>3</xdr:col>
      <xdr:colOff>1343025</xdr:colOff>
      <xdr:row>86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2306300"/>
          <a:ext cx="2857500" cy="1905000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60</xdr:row>
      <xdr:rowOff>0</xdr:rowOff>
    </xdr:from>
    <xdr:to>
      <xdr:col>1</xdr:col>
      <xdr:colOff>2857500</xdr:colOff>
      <xdr:row>70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8774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60</xdr:row>
      <xdr:rowOff>0</xdr:rowOff>
    </xdr:from>
    <xdr:to>
      <xdr:col>3</xdr:col>
      <xdr:colOff>1343025</xdr:colOff>
      <xdr:row>70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9877425"/>
          <a:ext cx="28575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34</xdr:row>
      <xdr:rowOff>0</xdr:rowOff>
    </xdr:from>
    <xdr:to>
      <xdr:col>1</xdr:col>
      <xdr:colOff>2857500</xdr:colOff>
      <xdr:row>44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8293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1343025</xdr:colOff>
      <xdr:row>44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829300"/>
          <a:ext cx="2857500" cy="1905000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1</xdr:col>
      <xdr:colOff>2857500</xdr:colOff>
      <xdr:row>77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10109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3</xdr:col>
      <xdr:colOff>1343025</xdr:colOff>
      <xdr:row>77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1010900"/>
          <a:ext cx="2857500" cy="1905000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61</xdr:row>
      <xdr:rowOff>0</xdr:rowOff>
    </xdr:from>
    <xdr:to>
      <xdr:col>1</xdr:col>
      <xdr:colOff>2857500</xdr:colOff>
      <xdr:row>71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2012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3</xdr:col>
      <xdr:colOff>1343025</xdr:colOff>
      <xdr:row>71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0201275"/>
          <a:ext cx="2857500" cy="1905000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88</xdr:row>
      <xdr:rowOff>0</xdr:rowOff>
    </xdr:from>
    <xdr:to>
      <xdr:col>1</xdr:col>
      <xdr:colOff>2857500</xdr:colOff>
      <xdr:row>98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5732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3</xdr:col>
      <xdr:colOff>1343025</xdr:colOff>
      <xdr:row>98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4573250"/>
          <a:ext cx="2857500" cy="1905000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</xdr:col>
      <xdr:colOff>2857500</xdr:colOff>
      <xdr:row>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2100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1228725</xdr:colOff>
      <xdr:row>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4210050"/>
          <a:ext cx="2857500" cy="1905000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68</xdr:row>
      <xdr:rowOff>0</xdr:rowOff>
    </xdr:from>
    <xdr:to>
      <xdr:col>1</xdr:col>
      <xdr:colOff>2857500</xdr:colOff>
      <xdr:row>78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36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3825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68</xdr:row>
      <xdr:rowOff>0</xdr:rowOff>
    </xdr:from>
    <xdr:to>
      <xdr:col>3</xdr:col>
      <xdr:colOff>1343025</xdr:colOff>
      <xdr:row>78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775" y="12382500"/>
          <a:ext cx="2857500" cy="1905000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107</xdr:row>
      <xdr:rowOff>0</xdr:rowOff>
    </xdr:from>
    <xdr:to>
      <xdr:col>1</xdr:col>
      <xdr:colOff>2857500</xdr:colOff>
      <xdr:row>117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78117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107</xdr:row>
      <xdr:rowOff>0</xdr:rowOff>
    </xdr:from>
    <xdr:to>
      <xdr:col>3</xdr:col>
      <xdr:colOff>1343025</xdr:colOff>
      <xdr:row>117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7811750"/>
          <a:ext cx="2857500" cy="1905000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276</xdr:row>
      <xdr:rowOff>0</xdr:rowOff>
    </xdr:from>
    <xdr:to>
      <xdr:col>1</xdr:col>
      <xdr:colOff>2857500</xdr:colOff>
      <xdr:row>284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6695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276</xdr:row>
      <xdr:rowOff>0</xdr:rowOff>
    </xdr:from>
    <xdr:to>
      <xdr:col>3</xdr:col>
      <xdr:colOff>1743075</xdr:colOff>
      <xdr:row>284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2669500"/>
          <a:ext cx="2857500" cy="1905000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151</xdr:row>
      <xdr:rowOff>0</xdr:rowOff>
    </xdr:from>
    <xdr:to>
      <xdr:col>1</xdr:col>
      <xdr:colOff>2857500</xdr:colOff>
      <xdr:row>161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70414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151</xdr:row>
      <xdr:rowOff>0</xdr:rowOff>
    </xdr:from>
    <xdr:to>
      <xdr:col>3</xdr:col>
      <xdr:colOff>1343025</xdr:colOff>
      <xdr:row>161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7041475"/>
          <a:ext cx="2857500" cy="1905000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101</xdr:row>
      <xdr:rowOff>0</xdr:rowOff>
    </xdr:from>
    <xdr:to>
      <xdr:col>1</xdr:col>
      <xdr:colOff>2857500</xdr:colOff>
      <xdr:row>111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68402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101</xdr:row>
      <xdr:rowOff>0</xdr:rowOff>
    </xdr:from>
    <xdr:to>
      <xdr:col>3</xdr:col>
      <xdr:colOff>1123950</xdr:colOff>
      <xdr:row>111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6840200"/>
          <a:ext cx="2857500" cy="1905000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2857500</xdr:colOff>
      <xdr:row>47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9912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1343025</xdr:colOff>
      <xdr:row>47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5991225"/>
          <a:ext cx="28575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188</xdr:row>
      <xdr:rowOff>0</xdr:rowOff>
    </xdr:from>
    <xdr:to>
      <xdr:col>1</xdr:col>
      <xdr:colOff>2857500</xdr:colOff>
      <xdr:row>198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310896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188</xdr:row>
      <xdr:rowOff>0</xdr:rowOff>
    </xdr:from>
    <xdr:to>
      <xdr:col>3</xdr:col>
      <xdr:colOff>1343025</xdr:colOff>
      <xdr:row>198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31089600"/>
          <a:ext cx="2857500" cy="1905000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64</xdr:row>
      <xdr:rowOff>0</xdr:rowOff>
    </xdr:from>
    <xdr:to>
      <xdr:col>1</xdr:col>
      <xdr:colOff>2857500</xdr:colOff>
      <xdr:row>74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52512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64</xdr:row>
      <xdr:rowOff>0</xdr:rowOff>
    </xdr:from>
    <xdr:to>
      <xdr:col>3</xdr:col>
      <xdr:colOff>1343025</xdr:colOff>
      <xdr:row>74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0525125"/>
          <a:ext cx="2857500" cy="1905000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124</xdr:row>
      <xdr:rowOff>0</xdr:rowOff>
    </xdr:from>
    <xdr:to>
      <xdr:col>1</xdr:col>
      <xdr:colOff>2857500</xdr:colOff>
      <xdr:row>134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26695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124</xdr:row>
      <xdr:rowOff>0</xdr:rowOff>
    </xdr:from>
    <xdr:to>
      <xdr:col>3</xdr:col>
      <xdr:colOff>1343025</xdr:colOff>
      <xdr:row>134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22669500"/>
          <a:ext cx="2857500" cy="1905000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57</xdr:row>
      <xdr:rowOff>0</xdr:rowOff>
    </xdr:from>
    <xdr:to>
      <xdr:col>1</xdr:col>
      <xdr:colOff>2857500</xdr:colOff>
      <xdr:row>67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9058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3</xdr:col>
      <xdr:colOff>1343025</xdr:colOff>
      <xdr:row>67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3E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8905875"/>
          <a:ext cx="28575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2857500</xdr:colOff>
      <xdr:row>50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315075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3</xdr:col>
      <xdr:colOff>1314450</xdr:colOff>
      <xdr:row>50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6315075"/>
          <a:ext cx="28575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75</xdr:row>
      <xdr:rowOff>0</xdr:rowOff>
    </xdr:from>
    <xdr:to>
      <xdr:col>1</xdr:col>
      <xdr:colOff>2857500</xdr:colOff>
      <xdr:row>85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92555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3</xdr:col>
      <xdr:colOff>1343025</xdr:colOff>
      <xdr:row>85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3925550"/>
          <a:ext cx="28575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1</xdr:col>
      <xdr:colOff>2857500</xdr:colOff>
      <xdr:row>99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897100"/>
          <a:ext cx="2857500" cy="1905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2</xdr:col>
      <xdr:colOff>0</xdr:colOff>
      <xdr:row>89</xdr:row>
      <xdr:rowOff>0</xdr:rowOff>
    </xdr:from>
    <xdr:to>
      <xdr:col>3</xdr:col>
      <xdr:colOff>1343025</xdr:colOff>
      <xdr:row>99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4897100"/>
          <a:ext cx="28575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3"/>
  <sheetViews>
    <sheetView tabSelected="1" zoomScaleNormal="100" workbookViewId="0"/>
  </sheetViews>
  <sheetFormatPr defaultRowHeight="12.75" x14ac:dyDescent="0.2"/>
  <cols>
    <col min="1" max="1" width="5.85546875" style="106" bestFit="1" customWidth="1"/>
    <col min="2" max="2" width="13.7109375" style="106" customWidth="1"/>
    <col min="3" max="3" width="41" style="106" bestFit="1" customWidth="1"/>
    <col min="4" max="6" width="8.7109375" style="106"/>
    <col min="7" max="7" width="8.140625" style="106" customWidth="1"/>
    <col min="8" max="252" width="8.7109375" style="106"/>
    <col min="253" max="253" width="7" style="106" bestFit="1" customWidth="1"/>
    <col min="254" max="254" width="16.85546875" style="106" bestFit="1" customWidth="1"/>
    <col min="255" max="255" width="42" style="106" bestFit="1" customWidth="1"/>
    <col min="256" max="256" width="16.42578125" style="106" bestFit="1" customWidth="1"/>
    <col min="257" max="508" width="8.7109375" style="106"/>
    <col min="509" max="509" width="7" style="106" bestFit="1" customWidth="1"/>
    <col min="510" max="510" width="16.85546875" style="106" bestFit="1" customWidth="1"/>
    <col min="511" max="511" width="42" style="106" bestFit="1" customWidth="1"/>
    <col min="512" max="512" width="16.42578125" style="106" bestFit="1" customWidth="1"/>
    <col min="513" max="764" width="8.7109375" style="106"/>
    <col min="765" max="765" width="7" style="106" bestFit="1" customWidth="1"/>
    <col min="766" max="766" width="16.85546875" style="106" bestFit="1" customWidth="1"/>
    <col min="767" max="767" width="42" style="106" bestFit="1" customWidth="1"/>
    <col min="768" max="768" width="16.42578125" style="106" bestFit="1" customWidth="1"/>
    <col min="769" max="1020" width="8.7109375" style="106"/>
    <col min="1021" max="1021" width="7" style="106" bestFit="1" customWidth="1"/>
    <col min="1022" max="1022" width="16.85546875" style="106" bestFit="1" customWidth="1"/>
    <col min="1023" max="1023" width="42" style="106" bestFit="1" customWidth="1"/>
    <col min="1024" max="1024" width="16.42578125" style="106" bestFit="1" customWidth="1"/>
    <col min="1025" max="1276" width="8.7109375" style="106"/>
    <col min="1277" max="1277" width="7" style="106" bestFit="1" customWidth="1"/>
    <col min="1278" max="1278" width="16.85546875" style="106" bestFit="1" customWidth="1"/>
    <col min="1279" max="1279" width="42" style="106" bestFit="1" customWidth="1"/>
    <col min="1280" max="1280" width="16.42578125" style="106" bestFit="1" customWidth="1"/>
    <col min="1281" max="1532" width="8.7109375" style="106"/>
    <col min="1533" max="1533" width="7" style="106" bestFit="1" customWidth="1"/>
    <col min="1534" max="1534" width="16.85546875" style="106" bestFit="1" customWidth="1"/>
    <col min="1535" max="1535" width="42" style="106" bestFit="1" customWidth="1"/>
    <col min="1536" max="1536" width="16.42578125" style="106" bestFit="1" customWidth="1"/>
    <col min="1537" max="1788" width="8.7109375" style="106"/>
    <col min="1789" max="1789" width="7" style="106" bestFit="1" customWidth="1"/>
    <col min="1790" max="1790" width="16.85546875" style="106" bestFit="1" customWidth="1"/>
    <col min="1791" max="1791" width="42" style="106" bestFit="1" customWidth="1"/>
    <col min="1792" max="1792" width="16.42578125" style="106" bestFit="1" customWidth="1"/>
    <col min="1793" max="2044" width="8.7109375" style="106"/>
    <col min="2045" max="2045" width="7" style="106" bestFit="1" customWidth="1"/>
    <col min="2046" max="2046" width="16.85546875" style="106" bestFit="1" customWidth="1"/>
    <col min="2047" max="2047" width="42" style="106" bestFit="1" customWidth="1"/>
    <col min="2048" max="2048" width="16.42578125" style="106" bestFit="1" customWidth="1"/>
    <col min="2049" max="2300" width="8.7109375" style="106"/>
    <col min="2301" max="2301" width="7" style="106" bestFit="1" customWidth="1"/>
    <col min="2302" max="2302" width="16.85546875" style="106" bestFit="1" customWidth="1"/>
    <col min="2303" max="2303" width="42" style="106" bestFit="1" customWidth="1"/>
    <col min="2304" max="2304" width="16.42578125" style="106" bestFit="1" customWidth="1"/>
    <col min="2305" max="2556" width="8.7109375" style="106"/>
    <col min="2557" max="2557" width="7" style="106" bestFit="1" customWidth="1"/>
    <col min="2558" max="2558" width="16.85546875" style="106" bestFit="1" customWidth="1"/>
    <col min="2559" max="2559" width="42" style="106" bestFit="1" customWidth="1"/>
    <col min="2560" max="2560" width="16.42578125" style="106" bestFit="1" customWidth="1"/>
    <col min="2561" max="2812" width="8.7109375" style="106"/>
    <col min="2813" max="2813" width="7" style="106" bestFit="1" customWidth="1"/>
    <col min="2814" max="2814" width="16.85546875" style="106" bestFit="1" customWidth="1"/>
    <col min="2815" max="2815" width="42" style="106" bestFit="1" customWidth="1"/>
    <col min="2816" max="2816" width="16.42578125" style="106" bestFit="1" customWidth="1"/>
    <col min="2817" max="3068" width="8.7109375" style="106"/>
    <col min="3069" max="3069" width="7" style="106" bestFit="1" customWidth="1"/>
    <col min="3070" max="3070" width="16.85546875" style="106" bestFit="1" customWidth="1"/>
    <col min="3071" max="3071" width="42" style="106" bestFit="1" customWidth="1"/>
    <col min="3072" max="3072" width="16.42578125" style="106" bestFit="1" customWidth="1"/>
    <col min="3073" max="3324" width="8.7109375" style="106"/>
    <col min="3325" max="3325" width="7" style="106" bestFit="1" customWidth="1"/>
    <col min="3326" max="3326" width="16.85546875" style="106" bestFit="1" customWidth="1"/>
    <col min="3327" max="3327" width="42" style="106" bestFit="1" customWidth="1"/>
    <col min="3328" max="3328" width="16.42578125" style="106" bestFit="1" customWidth="1"/>
    <col min="3329" max="3580" width="8.7109375" style="106"/>
    <col min="3581" max="3581" width="7" style="106" bestFit="1" customWidth="1"/>
    <col min="3582" max="3582" width="16.85546875" style="106" bestFit="1" customWidth="1"/>
    <col min="3583" max="3583" width="42" style="106" bestFit="1" customWidth="1"/>
    <col min="3584" max="3584" width="16.42578125" style="106" bestFit="1" customWidth="1"/>
    <col min="3585" max="3836" width="8.7109375" style="106"/>
    <col min="3837" max="3837" width="7" style="106" bestFit="1" customWidth="1"/>
    <col min="3838" max="3838" width="16.85546875" style="106" bestFit="1" customWidth="1"/>
    <col min="3839" max="3839" width="42" style="106" bestFit="1" customWidth="1"/>
    <col min="3840" max="3840" width="16.42578125" style="106" bestFit="1" customWidth="1"/>
    <col min="3841" max="4092" width="8.7109375" style="106"/>
    <col min="4093" max="4093" width="7" style="106" bestFit="1" customWidth="1"/>
    <col min="4094" max="4094" width="16.85546875" style="106" bestFit="1" customWidth="1"/>
    <col min="4095" max="4095" width="42" style="106" bestFit="1" customWidth="1"/>
    <col min="4096" max="4096" width="16.42578125" style="106" bestFit="1" customWidth="1"/>
    <col min="4097" max="4348" width="8.7109375" style="106"/>
    <col min="4349" max="4349" width="7" style="106" bestFit="1" customWidth="1"/>
    <col min="4350" max="4350" width="16.85546875" style="106" bestFit="1" customWidth="1"/>
    <col min="4351" max="4351" width="42" style="106" bestFit="1" customWidth="1"/>
    <col min="4352" max="4352" width="16.42578125" style="106" bestFit="1" customWidth="1"/>
    <col min="4353" max="4604" width="8.7109375" style="106"/>
    <col min="4605" max="4605" width="7" style="106" bestFit="1" customWidth="1"/>
    <col min="4606" max="4606" width="16.85546875" style="106" bestFit="1" customWidth="1"/>
    <col min="4607" max="4607" width="42" style="106" bestFit="1" customWidth="1"/>
    <col min="4608" max="4608" width="16.42578125" style="106" bestFit="1" customWidth="1"/>
    <col min="4609" max="4860" width="8.7109375" style="106"/>
    <col min="4861" max="4861" width="7" style="106" bestFit="1" customWidth="1"/>
    <col min="4862" max="4862" width="16.85546875" style="106" bestFit="1" customWidth="1"/>
    <col min="4863" max="4863" width="42" style="106" bestFit="1" customWidth="1"/>
    <col min="4864" max="4864" width="16.42578125" style="106" bestFit="1" customWidth="1"/>
    <col min="4865" max="5116" width="8.7109375" style="106"/>
    <col min="5117" max="5117" width="7" style="106" bestFit="1" customWidth="1"/>
    <col min="5118" max="5118" width="16.85546875" style="106" bestFit="1" customWidth="1"/>
    <col min="5119" max="5119" width="42" style="106" bestFit="1" customWidth="1"/>
    <col min="5120" max="5120" width="16.42578125" style="106" bestFit="1" customWidth="1"/>
    <col min="5121" max="5372" width="8.7109375" style="106"/>
    <col min="5373" max="5373" width="7" style="106" bestFit="1" customWidth="1"/>
    <col min="5374" max="5374" width="16.85546875" style="106" bestFit="1" customWidth="1"/>
    <col min="5375" max="5375" width="42" style="106" bestFit="1" customWidth="1"/>
    <col min="5376" max="5376" width="16.42578125" style="106" bestFit="1" customWidth="1"/>
    <col min="5377" max="5628" width="8.7109375" style="106"/>
    <col min="5629" max="5629" width="7" style="106" bestFit="1" customWidth="1"/>
    <col min="5630" max="5630" width="16.85546875" style="106" bestFit="1" customWidth="1"/>
    <col min="5631" max="5631" width="42" style="106" bestFit="1" customWidth="1"/>
    <col min="5632" max="5632" width="16.42578125" style="106" bestFit="1" customWidth="1"/>
    <col min="5633" max="5884" width="8.7109375" style="106"/>
    <col min="5885" max="5885" width="7" style="106" bestFit="1" customWidth="1"/>
    <col min="5886" max="5886" width="16.85546875" style="106" bestFit="1" customWidth="1"/>
    <col min="5887" max="5887" width="42" style="106" bestFit="1" customWidth="1"/>
    <col min="5888" max="5888" width="16.42578125" style="106" bestFit="1" customWidth="1"/>
    <col min="5889" max="6140" width="8.7109375" style="106"/>
    <col min="6141" max="6141" width="7" style="106" bestFit="1" customWidth="1"/>
    <col min="6142" max="6142" width="16.85546875" style="106" bestFit="1" customWidth="1"/>
    <col min="6143" max="6143" width="42" style="106" bestFit="1" customWidth="1"/>
    <col min="6144" max="6144" width="16.42578125" style="106" bestFit="1" customWidth="1"/>
    <col min="6145" max="6396" width="8.7109375" style="106"/>
    <col min="6397" max="6397" width="7" style="106" bestFit="1" customWidth="1"/>
    <col min="6398" max="6398" width="16.85546875" style="106" bestFit="1" customWidth="1"/>
    <col min="6399" max="6399" width="42" style="106" bestFit="1" customWidth="1"/>
    <col min="6400" max="6400" width="16.42578125" style="106" bestFit="1" customWidth="1"/>
    <col min="6401" max="6652" width="8.7109375" style="106"/>
    <col min="6653" max="6653" width="7" style="106" bestFit="1" customWidth="1"/>
    <col min="6654" max="6654" width="16.85546875" style="106" bestFit="1" customWidth="1"/>
    <col min="6655" max="6655" width="42" style="106" bestFit="1" customWidth="1"/>
    <col min="6656" max="6656" width="16.42578125" style="106" bestFit="1" customWidth="1"/>
    <col min="6657" max="6908" width="8.7109375" style="106"/>
    <col min="6909" max="6909" width="7" style="106" bestFit="1" customWidth="1"/>
    <col min="6910" max="6910" width="16.85546875" style="106" bestFit="1" customWidth="1"/>
    <col min="6911" max="6911" width="42" style="106" bestFit="1" customWidth="1"/>
    <col min="6912" max="6912" width="16.42578125" style="106" bestFit="1" customWidth="1"/>
    <col min="6913" max="7164" width="8.7109375" style="106"/>
    <col min="7165" max="7165" width="7" style="106" bestFit="1" customWidth="1"/>
    <col min="7166" max="7166" width="16.85546875" style="106" bestFit="1" customWidth="1"/>
    <col min="7167" max="7167" width="42" style="106" bestFit="1" customWidth="1"/>
    <col min="7168" max="7168" width="16.42578125" style="106" bestFit="1" customWidth="1"/>
    <col min="7169" max="7420" width="8.7109375" style="106"/>
    <col min="7421" max="7421" width="7" style="106" bestFit="1" customWidth="1"/>
    <col min="7422" max="7422" width="16.85546875" style="106" bestFit="1" customWidth="1"/>
    <col min="7423" max="7423" width="42" style="106" bestFit="1" customWidth="1"/>
    <col min="7424" max="7424" width="16.42578125" style="106" bestFit="1" customWidth="1"/>
    <col min="7425" max="7676" width="8.7109375" style="106"/>
    <col min="7677" max="7677" width="7" style="106" bestFit="1" customWidth="1"/>
    <col min="7678" max="7678" width="16.85546875" style="106" bestFit="1" customWidth="1"/>
    <col min="7679" max="7679" width="42" style="106" bestFit="1" customWidth="1"/>
    <col min="7680" max="7680" width="16.42578125" style="106" bestFit="1" customWidth="1"/>
    <col min="7681" max="7932" width="8.7109375" style="106"/>
    <col min="7933" max="7933" width="7" style="106" bestFit="1" customWidth="1"/>
    <col min="7934" max="7934" width="16.85546875" style="106" bestFit="1" customWidth="1"/>
    <col min="7935" max="7935" width="42" style="106" bestFit="1" customWidth="1"/>
    <col min="7936" max="7936" width="16.42578125" style="106" bestFit="1" customWidth="1"/>
    <col min="7937" max="8188" width="8.7109375" style="106"/>
    <col min="8189" max="8189" width="7" style="106" bestFit="1" customWidth="1"/>
    <col min="8190" max="8190" width="16.85546875" style="106" bestFit="1" customWidth="1"/>
    <col min="8191" max="8191" width="42" style="106" bestFit="1" customWidth="1"/>
    <col min="8192" max="8192" width="16.42578125" style="106" bestFit="1" customWidth="1"/>
    <col min="8193" max="8444" width="8.7109375" style="106"/>
    <col min="8445" max="8445" width="7" style="106" bestFit="1" customWidth="1"/>
    <col min="8446" max="8446" width="16.85546875" style="106" bestFit="1" customWidth="1"/>
    <col min="8447" max="8447" width="42" style="106" bestFit="1" customWidth="1"/>
    <col min="8448" max="8448" width="16.42578125" style="106" bestFit="1" customWidth="1"/>
    <col min="8449" max="8700" width="8.7109375" style="106"/>
    <col min="8701" max="8701" width="7" style="106" bestFit="1" customWidth="1"/>
    <col min="8702" max="8702" width="16.85546875" style="106" bestFit="1" customWidth="1"/>
    <col min="8703" max="8703" width="42" style="106" bestFit="1" customWidth="1"/>
    <col min="8704" max="8704" width="16.42578125" style="106" bestFit="1" customWidth="1"/>
    <col min="8705" max="8956" width="8.7109375" style="106"/>
    <col min="8957" max="8957" width="7" style="106" bestFit="1" customWidth="1"/>
    <col min="8958" max="8958" width="16.85546875" style="106" bestFit="1" customWidth="1"/>
    <col min="8959" max="8959" width="42" style="106" bestFit="1" customWidth="1"/>
    <col min="8960" max="8960" width="16.42578125" style="106" bestFit="1" customWidth="1"/>
    <col min="8961" max="9212" width="8.7109375" style="106"/>
    <col min="9213" max="9213" width="7" style="106" bestFit="1" customWidth="1"/>
    <col min="9214" max="9214" width="16.85546875" style="106" bestFit="1" customWidth="1"/>
    <col min="9215" max="9215" width="42" style="106" bestFit="1" customWidth="1"/>
    <col min="9216" max="9216" width="16.42578125" style="106" bestFit="1" customWidth="1"/>
    <col min="9217" max="9468" width="8.7109375" style="106"/>
    <col min="9469" max="9469" width="7" style="106" bestFit="1" customWidth="1"/>
    <col min="9470" max="9470" width="16.85546875" style="106" bestFit="1" customWidth="1"/>
    <col min="9471" max="9471" width="42" style="106" bestFit="1" customWidth="1"/>
    <col min="9472" max="9472" width="16.42578125" style="106" bestFit="1" customWidth="1"/>
    <col min="9473" max="9724" width="8.7109375" style="106"/>
    <col min="9725" max="9725" width="7" style="106" bestFit="1" customWidth="1"/>
    <col min="9726" max="9726" width="16.85546875" style="106" bestFit="1" customWidth="1"/>
    <col min="9727" max="9727" width="42" style="106" bestFit="1" customWidth="1"/>
    <col min="9728" max="9728" width="16.42578125" style="106" bestFit="1" customWidth="1"/>
    <col min="9729" max="9980" width="8.7109375" style="106"/>
    <col min="9981" max="9981" width="7" style="106" bestFit="1" customWidth="1"/>
    <col min="9982" max="9982" width="16.85546875" style="106" bestFit="1" customWidth="1"/>
    <col min="9983" max="9983" width="42" style="106" bestFit="1" customWidth="1"/>
    <col min="9984" max="9984" width="16.42578125" style="106" bestFit="1" customWidth="1"/>
    <col min="9985" max="10236" width="8.7109375" style="106"/>
    <col min="10237" max="10237" width="7" style="106" bestFit="1" customWidth="1"/>
    <col min="10238" max="10238" width="16.85546875" style="106" bestFit="1" customWidth="1"/>
    <col min="10239" max="10239" width="42" style="106" bestFit="1" customWidth="1"/>
    <col min="10240" max="10240" width="16.42578125" style="106" bestFit="1" customWidth="1"/>
    <col min="10241" max="10492" width="8.7109375" style="106"/>
    <col min="10493" max="10493" width="7" style="106" bestFit="1" customWidth="1"/>
    <col min="10494" max="10494" width="16.85546875" style="106" bestFit="1" customWidth="1"/>
    <col min="10495" max="10495" width="42" style="106" bestFit="1" customWidth="1"/>
    <col min="10496" max="10496" width="16.42578125" style="106" bestFit="1" customWidth="1"/>
    <col min="10497" max="10748" width="8.7109375" style="106"/>
    <col min="10749" max="10749" width="7" style="106" bestFit="1" customWidth="1"/>
    <col min="10750" max="10750" width="16.85546875" style="106" bestFit="1" customWidth="1"/>
    <col min="10751" max="10751" width="42" style="106" bestFit="1" customWidth="1"/>
    <col min="10752" max="10752" width="16.42578125" style="106" bestFit="1" customWidth="1"/>
    <col min="10753" max="11004" width="8.7109375" style="106"/>
    <col min="11005" max="11005" width="7" style="106" bestFit="1" customWidth="1"/>
    <col min="11006" max="11006" width="16.85546875" style="106" bestFit="1" customWidth="1"/>
    <col min="11007" max="11007" width="42" style="106" bestFit="1" customWidth="1"/>
    <col min="11008" max="11008" width="16.42578125" style="106" bestFit="1" customWidth="1"/>
    <col min="11009" max="11260" width="8.7109375" style="106"/>
    <col min="11261" max="11261" width="7" style="106" bestFit="1" customWidth="1"/>
    <col min="11262" max="11262" width="16.85546875" style="106" bestFit="1" customWidth="1"/>
    <col min="11263" max="11263" width="42" style="106" bestFit="1" customWidth="1"/>
    <col min="11264" max="11264" width="16.42578125" style="106" bestFit="1" customWidth="1"/>
    <col min="11265" max="11516" width="8.7109375" style="106"/>
    <col min="11517" max="11517" width="7" style="106" bestFit="1" customWidth="1"/>
    <col min="11518" max="11518" width="16.85546875" style="106" bestFit="1" customWidth="1"/>
    <col min="11519" max="11519" width="42" style="106" bestFit="1" customWidth="1"/>
    <col min="11520" max="11520" width="16.42578125" style="106" bestFit="1" customWidth="1"/>
    <col min="11521" max="11772" width="8.7109375" style="106"/>
    <col min="11773" max="11773" width="7" style="106" bestFit="1" customWidth="1"/>
    <col min="11774" max="11774" width="16.85546875" style="106" bestFit="1" customWidth="1"/>
    <col min="11775" max="11775" width="42" style="106" bestFit="1" customWidth="1"/>
    <col min="11776" max="11776" width="16.42578125" style="106" bestFit="1" customWidth="1"/>
    <col min="11777" max="12028" width="8.7109375" style="106"/>
    <col min="12029" max="12029" width="7" style="106" bestFit="1" customWidth="1"/>
    <col min="12030" max="12030" width="16.85546875" style="106" bestFit="1" customWidth="1"/>
    <col min="12031" max="12031" width="42" style="106" bestFit="1" customWidth="1"/>
    <col min="12032" max="12032" width="16.42578125" style="106" bestFit="1" customWidth="1"/>
    <col min="12033" max="12284" width="8.7109375" style="106"/>
    <col min="12285" max="12285" width="7" style="106" bestFit="1" customWidth="1"/>
    <col min="12286" max="12286" width="16.85546875" style="106" bestFit="1" customWidth="1"/>
    <col min="12287" max="12287" width="42" style="106" bestFit="1" customWidth="1"/>
    <col min="12288" max="12288" width="16.42578125" style="106" bestFit="1" customWidth="1"/>
    <col min="12289" max="12540" width="8.7109375" style="106"/>
    <col min="12541" max="12541" width="7" style="106" bestFit="1" customWidth="1"/>
    <col min="12542" max="12542" width="16.85546875" style="106" bestFit="1" customWidth="1"/>
    <col min="12543" max="12543" width="42" style="106" bestFit="1" customWidth="1"/>
    <col min="12544" max="12544" width="16.42578125" style="106" bestFit="1" customWidth="1"/>
    <col min="12545" max="12796" width="8.7109375" style="106"/>
    <col min="12797" max="12797" width="7" style="106" bestFit="1" customWidth="1"/>
    <col min="12798" max="12798" width="16.85546875" style="106" bestFit="1" customWidth="1"/>
    <col min="12799" max="12799" width="42" style="106" bestFit="1" customWidth="1"/>
    <col min="12800" max="12800" width="16.42578125" style="106" bestFit="1" customWidth="1"/>
    <col min="12801" max="13052" width="8.7109375" style="106"/>
    <col min="13053" max="13053" width="7" style="106" bestFit="1" customWidth="1"/>
    <col min="13054" max="13054" width="16.85546875" style="106" bestFit="1" customWidth="1"/>
    <col min="13055" max="13055" width="42" style="106" bestFit="1" customWidth="1"/>
    <col min="13056" max="13056" width="16.42578125" style="106" bestFit="1" customWidth="1"/>
    <col min="13057" max="13308" width="8.7109375" style="106"/>
    <col min="13309" max="13309" width="7" style="106" bestFit="1" customWidth="1"/>
    <col min="13310" max="13310" width="16.85546875" style="106" bestFit="1" customWidth="1"/>
    <col min="13311" max="13311" width="42" style="106" bestFit="1" customWidth="1"/>
    <col min="13312" max="13312" width="16.42578125" style="106" bestFit="1" customWidth="1"/>
    <col min="13313" max="13564" width="8.7109375" style="106"/>
    <col min="13565" max="13565" width="7" style="106" bestFit="1" customWidth="1"/>
    <col min="13566" max="13566" width="16.85546875" style="106" bestFit="1" customWidth="1"/>
    <col min="13567" max="13567" width="42" style="106" bestFit="1" customWidth="1"/>
    <col min="13568" max="13568" width="16.42578125" style="106" bestFit="1" customWidth="1"/>
    <col min="13569" max="13820" width="8.7109375" style="106"/>
    <col min="13821" max="13821" width="7" style="106" bestFit="1" customWidth="1"/>
    <col min="13822" max="13822" width="16.85546875" style="106" bestFit="1" customWidth="1"/>
    <col min="13823" max="13823" width="42" style="106" bestFit="1" customWidth="1"/>
    <col min="13824" max="13824" width="16.42578125" style="106" bestFit="1" customWidth="1"/>
    <col min="13825" max="14076" width="8.7109375" style="106"/>
    <col min="14077" max="14077" width="7" style="106" bestFit="1" customWidth="1"/>
    <col min="14078" max="14078" width="16.85546875" style="106" bestFit="1" customWidth="1"/>
    <col min="14079" max="14079" width="42" style="106" bestFit="1" customWidth="1"/>
    <col min="14080" max="14080" width="16.42578125" style="106" bestFit="1" customWidth="1"/>
    <col min="14081" max="14332" width="8.7109375" style="106"/>
    <col min="14333" max="14333" width="7" style="106" bestFit="1" customWidth="1"/>
    <col min="14334" max="14334" width="16.85546875" style="106" bestFit="1" customWidth="1"/>
    <col min="14335" max="14335" width="42" style="106" bestFit="1" customWidth="1"/>
    <col min="14336" max="14336" width="16.42578125" style="106" bestFit="1" customWidth="1"/>
    <col min="14337" max="14588" width="8.7109375" style="106"/>
    <col min="14589" max="14589" width="7" style="106" bestFit="1" customWidth="1"/>
    <col min="14590" max="14590" width="16.85546875" style="106" bestFit="1" customWidth="1"/>
    <col min="14591" max="14591" width="42" style="106" bestFit="1" customWidth="1"/>
    <col min="14592" max="14592" width="16.42578125" style="106" bestFit="1" customWidth="1"/>
    <col min="14593" max="14844" width="8.7109375" style="106"/>
    <col min="14845" max="14845" width="7" style="106" bestFit="1" customWidth="1"/>
    <col min="14846" max="14846" width="16.85546875" style="106" bestFit="1" customWidth="1"/>
    <col min="14847" max="14847" width="42" style="106" bestFit="1" customWidth="1"/>
    <col min="14848" max="14848" width="16.42578125" style="106" bestFit="1" customWidth="1"/>
    <col min="14849" max="15100" width="8.7109375" style="106"/>
    <col min="15101" max="15101" width="7" style="106" bestFit="1" customWidth="1"/>
    <col min="15102" max="15102" width="16.85546875" style="106" bestFit="1" customWidth="1"/>
    <col min="15103" max="15103" width="42" style="106" bestFit="1" customWidth="1"/>
    <col min="15104" max="15104" width="16.42578125" style="106" bestFit="1" customWidth="1"/>
    <col min="15105" max="15356" width="8.7109375" style="106"/>
    <col min="15357" max="15357" width="7" style="106" bestFit="1" customWidth="1"/>
    <col min="15358" max="15358" width="16.85546875" style="106" bestFit="1" customWidth="1"/>
    <col min="15359" max="15359" width="42" style="106" bestFit="1" customWidth="1"/>
    <col min="15360" max="15360" width="16.42578125" style="106" bestFit="1" customWidth="1"/>
    <col min="15361" max="15612" width="8.7109375" style="106"/>
    <col min="15613" max="15613" width="7" style="106" bestFit="1" customWidth="1"/>
    <col min="15614" max="15614" width="16.85546875" style="106" bestFit="1" customWidth="1"/>
    <col min="15615" max="15615" width="42" style="106" bestFit="1" customWidth="1"/>
    <col min="15616" max="15616" width="16.42578125" style="106" bestFit="1" customWidth="1"/>
    <col min="15617" max="15868" width="8.7109375" style="106"/>
    <col min="15869" max="15869" width="7" style="106" bestFit="1" customWidth="1"/>
    <col min="15870" max="15870" width="16.85546875" style="106" bestFit="1" customWidth="1"/>
    <col min="15871" max="15871" width="42" style="106" bestFit="1" customWidth="1"/>
    <col min="15872" max="15872" width="16.42578125" style="106" bestFit="1" customWidth="1"/>
    <col min="15873" max="16124" width="8.7109375" style="106"/>
    <col min="16125" max="16125" width="7" style="106" bestFit="1" customWidth="1"/>
    <col min="16126" max="16126" width="16.85546875" style="106" bestFit="1" customWidth="1"/>
    <col min="16127" max="16127" width="42" style="106" bestFit="1" customWidth="1"/>
    <col min="16128" max="16128" width="16.42578125" style="106" bestFit="1" customWidth="1"/>
    <col min="16129" max="16382" width="8.7109375" style="106"/>
    <col min="16383" max="16384" width="8.7109375" style="106" customWidth="1"/>
  </cols>
  <sheetData>
    <row r="1" spans="1:4" ht="12.95" customHeight="1" x14ac:dyDescent="0.2">
      <c r="A1" s="104" t="s">
        <v>0</v>
      </c>
      <c r="B1" s="104" t="s">
        <v>1</v>
      </c>
      <c r="C1" s="104" t="s">
        <v>2</v>
      </c>
    </row>
    <row r="2" spans="1:4" ht="12.95" customHeight="1" x14ac:dyDescent="0.2">
      <c r="A2" s="104">
        <v>1</v>
      </c>
      <c r="B2" s="107" t="s">
        <v>3</v>
      </c>
      <c r="C2" s="104" t="s">
        <v>4</v>
      </c>
    </row>
    <row r="3" spans="1:4" ht="12.95" customHeight="1" x14ac:dyDescent="0.2">
      <c r="A3" s="104">
        <f t="shared" ref="A3:A34" si="0">+A2+1</f>
        <v>2</v>
      </c>
      <c r="B3" s="107" t="s">
        <v>6</v>
      </c>
      <c r="C3" s="104" t="s">
        <v>7</v>
      </c>
    </row>
    <row r="4" spans="1:4" ht="12.95" customHeight="1" x14ac:dyDescent="0.2">
      <c r="A4" s="104">
        <f t="shared" si="0"/>
        <v>3</v>
      </c>
      <c r="B4" s="107" t="s">
        <v>8</v>
      </c>
      <c r="C4" s="104" t="s">
        <v>9</v>
      </c>
    </row>
    <row r="5" spans="1:4" ht="12.95" customHeight="1" x14ac:dyDescent="0.2">
      <c r="A5" s="104">
        <f t="shared" si="0"/>
        <v>4</v>
      </c>
      <c r="B5" s="107" t="s">
        <v>10</v>
      </c>
      <c r="C5" s="104" t="s">
        <v>11</v>
      </c>
    </row>
    <row r="6" spans="1:4" ht="12.95" customHeight="1" x14ac:dyDescent="0.2">
      <c r="A6" s="104">
        <f t="shared" si="0"/>
        <v>5</v>
      </c>
      <c r="B6" s="107" t="s">
        <v>12</v>
      </c>
      <c r="C6" s="104" t="s">
        <v>13</v>
      </c>
    </row>
    <row r="7" spans="1:4" ht="12.95" customHeight="1" x14ac:dyDescent="0.2">
      <c r="A7" s="104">
        <f t="shared" si="0"/>
        <v>6</v>
      </c>
      <c r="B7" s="107" t="s">
        <v>14</v>
      </c>
      <c r="C7" s="104" t="s">
        <v>15</v>
      </c>
    </row>
    <row r="8" spans="1:4" ht="12.95" customHeight="1" x14ac:dyDescent="0.2">
      <c r="A8" s="104">
        <f t="shared" si="0"/>
        <v>7</v>
      </c>
      <c r="B8" s="107" t="s">
        <v>16</v>
      </c>
      <c r="C8" s="104" t="s">
        <v>17</v>
      </c>
    </row>
    <row r="9" spans="1:4" ht="12.95" customHeight="1" x14ac:dyDescent="0.2">
      <c r="A9" s="104">
        <f t="shared" si="0"/>
        <v>8</v>
      </c>
      <c r="B9" s="107" t="s">
        <v>19</v>
      </c>
      <c r="C9" s="104" t="s">
        <v>20</v>
      </c>
    </row>
    <row r="10" spans="1:4" ht="12.95" customHeight="1" x14ac:dyDescent="0.2">
      <c r="A10" s="104">
        <f t="shared" si="0"/>
        <v>9</v>
      </c>
      <c r="B10" s="107" t="s">
        <v>21</v>
      </c>
      <c r="C10" s="104" t="s">
        <v>22</v>
      </c>
    </row>
    <row r="11" spans="1:4" ht="12.95" customHeight="1" x14ac:dyDescent="0.2">
      <c r="A11" s="104">
        <f t="shared" si="0"/>
        <v>10</v>
      </c>
      <c r="B11" s="107" t="s">
        <v>23</v>
      </c>
      <c r="C11" s="109" t="s">
        <v>24</v>
      </c>
    </row>
    <row r="12" spans="1:4" ht="12.95" customHeight="1" x14ac:dyDescent="0.2">
      <c r="A12" s="104">
        <f t="shared" si="0"/>
        <v>11</v>
      </c>
      <c r="B12" s="107" t="s">
        <v>25</v>
      </c>
      <c r="C12" s="104" t="s">
        <v>26</v>
      </c>
    </row>
    <row r="13" spans="1:4" ht="12.95" customHeight="1" x14ac:dyDescent="0.2">
      <c r="A13" s="104">
        <f t="shared" si="0"/>
        <v>12</v>
      </c>
      <c r="B13" s="107" t="s">
        <v>27</v>
      </c>
      <c r="C13" s="104" t="s">
        <v>28</v>
      </c>
    </row>
    <row r="14" spans="1:4" s="112" customFormat="1" ht="12.95" customHeight="1" x14ac:dyDescent="0.2">
      <c r="A14" s="104">
        <f t="shared" si="0"/>
        <v>13</v>
      </c>
      <c r="B14" s="110" t="s">
        <v>29</v>
      </c>
      <c r="C14" s="111" t="s">
        <v>30</v>
      </c>
      <c r="D14" s="106"/>
    </row>
    <row r="15" spans="1:4" s="112" customFormat="1" ht="12.95" customHeight="1" x14ac:dyDescent="0.2">
      <c r="A15" s="104">
        <f t="shared" si="0"/>
        <v>14</v>
      </c>
      <c r="B15" s="110" t="s">
        <v>31</v>
      </c>
      <c r="C15" s="111" t="s">
        <v>32</v>
      </c>
      <c r="D15" s="106"/>
    </row>
    <row r="16" spans="1:4" ht="12.95" customHeight="1" x14ac:dyDescent="0.2">
      <c r="A16" s="104">
        <f t="shared" si="0"/>
        <v>15</v>
      </c>
      <c r="B16" s="107" t="s">
        <v>33</v>
      </c>
      <c r="C16" s="104" t="s">
        <v>34</v>
      </c>
    </row>
    <row r="17" spans="1:3" ht="12.95" customHeight="1" x14ac:dyDescent="0.2">
      <c r="A17" s="104">
        <f t="shared" si="0"/>
        <v>16</v>
      </c>
      <c r="B17" s="107" t="s">
        <v>35</v>
      </c>
      <c r="C17" s="104" t="s">
        <v>36</v>
      </c>
    </row>
    <row r="18" spans="1:3" ht="12.95" customHeight="1" x14ac:dyDescent="0.2">
      <c r="A18" s="104">
        <f t="shared" si="0"/>
        <v>17</v>
      </c>
      <c r="B18" s="107" t="s">
        <v>37</v>
      </c>
      <c r="C18" s="104" t="s">
        <v>38</v>
      </c>
    </row>
    <row r="19" spans="1:3" ht="12.95" customHeight="1" x14ac:dyDescent="0.2">
      <c r="A19" s="104">
        <f t="shared" si="0"/>
        <v>18</v>
      </c>
      <c r="B19" s="110" t="s">
        <v>39</v>
      </c>
      <c r="C19" s="104" t="s">
        <v>40</v>
      </c>
    </row>
    <row r="20" spans="1:3" ht="12.95" customHeight="1" x14ac:dyDescent="0.2">
      <c r="A20" s="104">
        <f t="shared" si="0"/>
        <v>19</v>
      </c>
      <c r="B20" s="107" t="s">
        <v>41</v>
      </c>
      <c r="C20" s="104" t="s">
        <v>42</v>
      </c>
    </row>
    <row r="21" spans="1:3" ht="12.95" customHeight="1" x14ac:dyDescent="0.2">
      <c r="A21" s="104">
        <f t="shared" si="0"/>
        <v>20</v>
      </c>
      <c r="B21" s="107" t="s">
        <v>43</v>
      </c>
      <c r="C21" s="104" t="s">
        <v>44</v>
      </c>
    </row>
    <row r="22" spans="1:3" ht="12.95" customHeight="1" x14ac:dyDescent="0.2">
      <c r="A22" s="104">
        <f t="shared" si="0"/>
        <v>21</v>
      </c>
      <c r="B22" s="107" t="s">
        <v>45</v>
      </c>
      <c r="C22" s="104" t="s">
        <v>46</v>
      </c>
    </row>
    <row r="23" spans="1:3" ht="12.95" customHeight="1" x14ac:dyDescent="0.2">
      <c r="A23" s="104">
        <f t="shared" si="0"/>
        <v>22</v>
      </c>
      <c r="B23" s="107" t="s">
        <v>47</v>
      </c>
      <c r="C23" s="104" t="s">
        <v>48</v>
      </c>
    </row>
    <row r="24" spans="1:3" ht="12.95" customHeight="1" x14ac:dyDescent="0.2">
      <c r="A24" s="104">
        <f t="shared" si="0"/>
        <v>23</v>
      </c>
      <c r="B24" s="107" t="s">
        <v>49</v>
      </c>
      <c r="C24" s="104" t="s">
        <v>50</v>
      </c>
    </row>
    <row r="25" spans="1:3" ht="12.95" customHeight="1" x14ac:dyDescent="0.2">
      <c r="A25" s="104">
        <f t="shared" si="0"/>
        <v>24</v>
      </c>
      <c r="B25" s="107" t="s">
        <v>51</v>
      </c>
      <c r="C25" s="104" t="s">
        <v>52</v>
      </c>
    </row>
    <row r="26" spans="1:3" ht="12.95" customHeight="1" x14ac:dyDescent="0.2">
      <c r="A26" s="104">
        <f t="shared" si="0"/>
        <v>25</v>
      </c>
      <c r="B26" s="107" t="s">
        <v>53</v>
      </c>
      <c r="C26" s="104" t="s">
        <v>54</v>
      </c>
    </row>
    <row r="27" spans="1:3" ht="12.95" customHeight="1" x14ac:dyDescent="0.2">
      <c r="A27" s="104">
        <f t="shared" si="0"/>
        <v>26</v>
      </c>
      <c r="B27" s="107" t="s">
        <v>55</v>
      </c>
      <c r="C27" s="104" t="s">
        <v>56</v>
      </c>
    </row>
    <row r="28" spans="1:3" ht="12.95" customHeight="1" x14ac:dyDescent="0.2">
      <c r="A28" s="104">
        <f t="shared" si="0"/>
        <v>27</v>
      </c>
      <c r="B28" s="107" t="s">
        <v>57</v>
      </c>
      <c r="C28" s="104" t="s">
        <v>58</v>
      </c>
    </row>
    <row r="29" spans="1:3" ht="12.95" customHeight="1" x14ac:dyDescent="0.2">
      <c r="A29" s="104">
        <f t="shared" si="0"/>
        <v>28</v>
      </c>
      <c r="B29" s="107" t="s">
        <v>59</v>
      </c>
      <c r="C29" s="104" t="s">
        <v>60</v>
      </c>
    </row>
    <row r="30" spans="1:3" ht="12.95" customHeight="1" x14ac:dyDescent="0.2">
      <c r="A30" s="104">
        <f t="shared" si="0"/>
        <v>29</v>
      </c>
      <c r="B30" s="107" t="s">
        <v>61</v>
      </c>
      <c r="C30" s="104" t="s">
        <v>62</v>
      </c>
    </row>
    <row r="31" spans="1:3" ht="12.95" customHeight="1" x14ac:dyDescent="0.2">
      <c r="A31" s="104">
        <f t="shared" si="0"/>
        <v>30</v>
      </c>
      <c r="B31" s="107" t="s">
        <v>63</v>
      </c>
      <c r="C31" s="104" t="s">
        <v>64</v>
      </c>
    </row>
    <row r="32" spans="1:3" ht="12.95" customHeight="1" x14ac:dyDescent="0.2">
      <c r="A32" s="104">
        <f t="shared" si="0"/>
        <v>31</v>
      </c>
      <c r="B32" s="107" t="s">
        <v>65</v>
      </c>
      <c r="C32" s="104" t="s">
        <v>66</v>
      </c>
    </row>
    <row r="33" spans="1:4" ht="12.95" customHeight="1" x14ac:dyDescent="0.2">
      <c r="A33" s="104">
        <f t="shared" si="0"/>
        <v>32</v>
      </c>
      <c r="B33" s="107" t="s">
        <v>67</v>
      </c>
      <c r="C33" s="104" t="s">
        <v>68</v>
      </c>
    </row>
    <row r="34" spans="1:4" ht="12.95" customHeight="1" x14ac:dyDescent="0.2">
      <c r="A34" s="104">
        <f t="shared" si="0"/>
        <v>33</v>
      </c>
      <c r="B34" s="107" t="s">
        <v>69</v>
      </c>
      <c r="C34" s="104" t="s">
        <v>70</v>
      </c>
    </row>
    <row r="35" spans="1:4" ht="12.95" customHeight="1" x14ac:dyDescent="0.2">
      <c r="A35" s="104">
        <f t="shared" ref="A35:A63" si="1">+A34+1</f>
        <v>34</v>
      </c>
      <c r="B35" s="107" t="s">
        <v>71</v>
      </c>
      <c r="C35" s="104" t="s">
        <v>72</v>
      </c>
    </row>
    <row r="36" spans="1:4" ht="12.95" customHeight="1" x14ac:dyDescent="0.2">
      <c r="A36" s="104">
        <f t="shared" si="1"/>
        <v>35</v>
      </c>
      <c r="B36" s="107" t="s">
        <v>73</v>
      </c>
      <c r="C36" s="104" t="s">
        <v>74</v>
      </c>
    </row>
    <row r="37" spans="1:4" ht="12.95" customHeight="1" x14ac:dyDescent="0.2">
      <c r="A37" s="104">
        <f t="shared" si="1"/>
        <v>36</v>
      </c>
      <c r="B37" s="107" t="s">
        <v>75</v>
      </c>
      <c r="C37" s="104" t="s">
        <v>76</v>
      </c>
    </row>
    <row r="38" spans="1:4" ht="12.95" customHeight="1" x14ac:dyDescent="0.2">
      <c r="A38" s="104">
        <f t="shared" si="1"/>
        <v>37</v>
      </c>
      <c r="B38" s="107" t="s">
        <v>77</v>
      </c>
      <c r="C38" s="104" t="s">
        <v>78</v>
      </c>
    </row>
    <row r="39" spans="1:4" ht="12.95" customHeight="1" x14ac:dyDescent="0.2">
      <c r="A39" s="104">
        <f t="shared" si="1"/>
        <v>38</v>
      </c>
      <c r="B39" s="113" t="s">
        <v>79</v>
      </c>
      <c r="C39" s="104" t="s">
        <v>80</v>
      </c>
    </row>
    <row r="40" spans="1:4" ht="12.95" customHeight="1" x14ac:dyDescent="0.2">
      <c r="A40" s="104">
        <f t="shared" si="1"/>
        <v>39</v>
      </c>
      <c r="B40" s="107" t="s">
        <v>81</v>
      </c>
      <c r="C40" s="104" t="s">
        <v>82</v>
      </c>
    </row>
    <row r="41" spans="1:4" ht="12.95" customHeight="1" x14ac:dyDescent="0.2">
      <c r="A41" s="104">
        <f t="shared" si="1"/>
        <v>40</v>
      </c>
      <c r="B41" s="107" t="s">
        <v>83</v>
      </c>
      <c r="C41" s="104" t="s">
        <v>84</v>
      </c>
    </row>
    <row r="42" spans="1:4" ht="12.95" customHeight="1" x14ac:dyDescent="0.2">
      <c r="A42" s="104">
        <f t="shared" si="1"/>
        <v>41</v>
      </c>
      <c r="B42" s="113" t="s">
        <v>85</v>
      </c>
      <c r="C42" s="105" t="s">
        <v>86</v>
      </c>
    </row>
    <row r="43" spans="1:4" ht="12.95" customHeight="1" x14ac:dyDescent="0.2">
      <c r="A43" s="104">
        <f t="shared" si="1"/>
        <v>42</v>
      </c>
      <c r="B43" s="107" t="s">
        <v>87</v>
      </c>
      <c r="C43" s="104" t="s">
        <v>88</v>
      </c>
    </row>
    <row r="44" spans="1:4" ht="12.95" customHeight="1" x14ac:dyDescent="0.2">
      <c r="A44" s="104">
        <f t="shared" si="1"/>
        <v>43</v>
      </c>
      <c r="B44" s="107" t="s">
        <v>89</v>
      </c>
      <c r="C44" s="104" t="s">
        <v>90</v>
      </c>
    </row>
    <row r="45" spans="1:4" s="112" customFormat="1" ht="12.95" customHeight="1" x14ac:dyDescent="0.2">
      <c r="A45" s="114">
        <f t="shared" si="1"/>
        <v>44</v>
      </c>
      <c r="B45" s="110" t="s">
        <v>4193</v>
      </c>
      <c r="C45" s="108" t="s">
        <v>91</v>
      </c>
      <c r="D45" s="106"/>
    </row>
    <row r="46" spans="1:4" ht="12.95" customHeight="1" x14ac:dyDescent="0.2">
      <c r="A46" s="104">
        <f t="shared" si="1"/>
        <v>45</v>
      </c>
      <c r="B46" s="110" t="s">
        <v>92</v>
      </c>
      <c r="C46" s="111" t="s">
        <v>93</v>
      </c>
    </row>
    <row r="47" spans="1:4" ht="12.95" customHeight="1" x14ac:dyDescent="0.2">
      <c r="A47" s="114">
        <f t="shared" si="1"/>
        <v>46</v>
      </c>
      <c r="B47" s="115" t="s">
        <v>94</v>
      </c>
      <c r="C47" s="116" t="s">
        <v>95</v>
      </c>
    </row>
    <row r="48" spans="1:4" ht="12.95" customHeight="1" x14ac:dyDescent="0.2">
      <c r="A48" s="104">
        <f t="shared" si="1"/>
        <v>47</v>
      </c>
      <c r="B48" s="107" t="s">
        <v>96</v>
      </c>
      <c r="C48" s="104" t="s">
        <v>97</v>
      </c>
    </row>
    <row r="49" spans="1:3" ht="12.95" customHeight="1" x14ac:dyDescent="0.2">
      <c r="A49" s="104">
        <f t="shared" si="1"/>
        <v>48</v>
      </c>
      <c r="B49" s="107" t="s">
        <v>98</v>
      </c>
      <c r="C49" s="104" t="s">
        <v>99</v>
      </c>
    </row>
    <row r="50" spans="1:3" ht="12.95" customHeight="1" x14ac:dyDescent="0.2">
      <c r="A50" s="104">
        <f t="shared" si="1"/>
        <v>49</v>
      </c>
      <c r="B50" s="107" t="s">
        <v>100</v>
      </c>
      <c r="C50" s="104" t="s">
        <v>101</v>
      </c>
    </row>
    <row r="51" spans="1:3" ht="12.95" customHeight="1" x14ac:dyDescent="0.2">
      <c r="A51" s="104">
        <f t="shared" si="1"/>
        <v>50</v>
      </c>
      <c r="B51" s="107" t="s">
        <v>102</v>
      </c>
      <c r="C51" s="104" t="s">
        <v>103</v>
      </c>
    </row>
    <row r="52" spans="1:3" ht="12.95" customHeight="1" x14ac:dyDescent="0.2">
      <c r="A52" s="104">
        <f t="shared" si="1"/>
        <v>51</v>
      </c>
      <c r="B52" s="107" t="s">
        <v>104</v>
      </c>
      <c r="C52" s="104" t="s">
        <v>105</v>
      </c>
    </row>
    <row r="53" spans="1:3" ht="12.95" customHeight="1" x14ac:dyDescent="0.2">
      <c r="A53" s="104">
        <f t="shared" si="1"/>
        <v>52</v>
      </c>
      <c r="B53" s="107" t="s">
        <v>106</v>
      </c>
      <c r="C53" s="104" t="s">
        <v>107</v>
      </c>
    </row>
    <row r="54" spans="1:3" ht="12.95" customHeight="1" x14ac:dyDescent="0.2">
      <c r="A54" s="104">
        <f t="shared" si="1"/>
        <v>53</v>
      </c>
      <c r="B54" s="107" t="s">
        <v>108</v>
      </c>
      <c r="C54" s="105" t="s">
        <v>109</v>
      </c>
    </row>
    <row r="55" spans="1:3" ht="12.95" customHeight="1" x14ac:dyDescent="0.2">
      <c r="A55" s="104">
        <f t="shared" si="1"/>
        <v>54</v>
      </c>
      <c r="B55" s="107" t="s">
        <v>110</v>
      </c>
      <c r="C55" s="104" t="s">
        <v>111</v>
      </c>
    </row>
    <row r="56" spans="1:3" ht="12.95" customHeight="1" x14ac:dyDescent="0.2">
      <c r="A56" s="104">
        <f t="shared" si="1"/>
        <v>55</v>
      </c>
      <c r="B56" s="107" t="s">
        <v>112</v>
      </c>
      <c r="C56" s="104" t="s">
        <v>113</v>
      </c>
    </row>
    <row r="57" spans="1:3" ht="12.95" customHeight="1" x14ac:dyDescent="0.2">
      <c r="A57" s="104">
        <f t="shared" si="1"/>
        <v>56</v>
      </c>
      <c r="B57" s="107" t="s">
        <v>114</v>
      </c>
      <c r="C57" s="104" t="s">
        <v>115</v>
      </c>
    </row>
    <row r="58" spans="1:3" ht="12.95" customHeight="1" x14ac:dyDescent="0.2">
      <c r="A58" s="104">
        <f t="shared" si="1"/>
        <v>57</v>
      </c>
      <c r="B58" s="107" t="s">
        <v>116</v>
      </c>
      <c r="C58" s="104" t="s">
        <v>117</v>
      </c>
    </row>
    <row r="59" spans="1:3" ht="12.95" customHeight="1" x14ac:dyDescent="0.2">
      <c r="A59" s="104">
        <f t="shared" si="1"/>
        <v>58</v>
      </c>
      <c r="B59" s="107" t="s">
        <v>118</v>
      </c>
      <c r="C59" s="104" t="s">
        <v>119</v>
      </c>
    </row>
    <row r="60" spans="1:3" ht="12.95" customHeight="1" x14ac:dyDescent="0.2">
      <c r="A60" s="104">
        <f t="shared" si="1"/>
        <v>59</v>
      </c>
      <c r="B60" s="107" t="s">
        <v>120</v>
      </c>
      <c r="C60" s="104" t="s">
        <v>121</v>
      </c>
    </row>
    <row r="61" spans="1:3" x14ac:dyDescent="0.2">
      <c r="A61" s="104">
        <f t="shared" si="1"/>
        <v>60</v>
      </c>
      <c r="B61" s="107" t="s">
        <v>122</v>
      </c>
      <c r="C61" s="104" t="s">
        <v>123</v>
      </c>
    </row>
    <row r="62" spans="1:3" x14ac:dyDescent="0.2">
      <c r="A62" s="104">
        <f t="shared" si="1"/>
        <v>61</v>
      </c>
      <c r="B62" s="107" t="s">
        <v>124</v>
      </c>
      <c r="C62" s="104" t="s">
        <v>125</v>
      </c>
    </row>
    <row r="63" spans="1:3" x14ac:dyDescent="0.2">
      <c r="A63" s="104">
        <f t="shared" si="1"/>
        <v>62</v>
      </c>
      <c r="B63" s="107" t="s">
        <v>126</v>
      </c>
      <c r="C63" s="109" t="s">
        <v>127</v>
      </c>
    </row>
  </sheetData>
  <customSheetViews>
    <customSheetView guid="{27B31501-E376-4D4E-8431-FEC010863767}" topLeftCell="A38">
      <selection activeCell="B3" sqref="B3"/>
      <pageMargins left="0" right="0" top="0" bottom="0" header="0" footer="0"/>
      <pageSetup paperSize="9" firstPageNumber="0" fitToWidth="0" fitToHeight="0" pageOrder="overThenDown" orientation="landscape" horizontalDpi="300" verticalDpi="300" r:id="rId1"/>
      <headerFooter alignWithMargins="0"/>
    </customSheetView>
  </customSheetViews>
  <hyperlinks>
    <hyperlink ref="B2" location="AXIS100!A1" display="AXIS100"/>
    <hyperlink ref="B3" location="AXIS101!A1" display="AXIS101"/>
    <hyperlink ref="B4" location="AXIS102!A1" display="AXIS102"/>
    <hyperlink ref="B5" location="AXIS104!A1" display="AXIS104"/>
    <hyperlink ref="B6" location="AXISASD!A1" display="AXISASD"/>
    <hyperlink ref="B7" location="AXISBDF!A1" display="AXISBDF"/>
    <hyperlink ref="B8" location="AXISBETF!A1" display="AXISBETF"/>
    <hyperlink ref="B9" location="AXISCB1!A1" display="AXISCB1"/>
    <hyperlink ref="B10" location="AXISCB4!A1" display="AXISCB4"/>
    <hyperlink ref="B12" location="AXISCGF!A1" display="AXISCGF"/>
    <hyperlink ref="B13" location="AXISCOF!A1" display="AXISCOF"/>
    <hyperlink ref="B16" location="AXISDBF!A1" display="AXISDBF"/>
    <hyperlink ref="B17" location="AXISDEF!A1" display="AXISDEF"/>
    <hyperlink ref="B18" location="AXISEAF!A1" display="AXISEAF"/>
    <hyperlink ref="B20" location="AXISEHF!A1" display="AXISEHF"/>
    <hyperlink ref="B21" location="AXISEQF!A1" display="AXISEQF"/>
    <hyperlink ref="B22" location="AXISESF!A1" display="AXISESF"/>
    <hyperlink ref="B23" location="AXISESG!A1" display="AXISESG"/>
    <hyperlink ref="B24" location="AXISF25!A1" display="AXISF25"/>
    <hyperlink ref="B25" location="AXISFLO!A1" display="AXISFLO"/>
    <hyperlink ref="B26" location="AXISGCE!A1" display="AXISGCE"/>
    <hyperlink ref="B27" location="AXISGEA!A1" display="AXISGEA"/>
    <hyperlink ref="B28" location="AXISGETF!A1" display="AXISGETF"/>
    <hyperlink ref="B29" location="AXISGIF!A1" display="AXISGIF"/>
    <hyperlink ref="B30" location="AXISGLD!A1" display="AXISGLD"/>
    <hyperlink ref="B31" location="AXISGOF!A1" display="AXISGOF"/>
    <hyperlink ref="B32" location="AXISHETF!A1" display="AXISHETF"/>
    <hyperlink ref="B33" location="AXISIFD!A1" display="AXISIFD"/>
    <hyperlink ref="B34" location="AXISIOF!A1" display="AXISIOF"/>
    <hyperlink ref="B35" location="AXISISF!A1" display="AXISISF"/>
    <hyperlink ref="B36" location="AXISLFA!A1" display="AXISLFA"/>
    <hyperlink ref="B37" location="AXISM10!A1" display="AXISM10"/>
    <hyperlink ref="B38" location="AXISMCF!A1" display="AXISMCF"/>
    <hyperlink ref="B40" location="AXISMLF!A1" display="AXISMLF"/>
    <hyperlink ref="B41" location="AXISMMF!A1" display="AXISMMF"/>
    <hyperlink ref="B43" location="AXISNETF!A1" display="AXISNETF"/>
    <hyperlink ref="B44" location="AXISNIF!A1" display="AXISNIF"/>
    <hyperlink ref="B48" location="AXISONF!A1" display="AXISONF"/>
    <hyperlink ref="B49" location="AXISQUA!A1" display="AXISQUA"/>
    <hyperlink ref="B50" location="AXISRAP!A1" display="AXISRAP"/>
    <hyperlink ref="B51" location="AXISRCP!A1" display="AXISRCP"/>
    <hyperlink ref="B52" location="AXISRDP!A1" display="AXISRDP"/>
    <hyperlink ref="B53" location="AXISSCF!A1" display="AXISSCF"/>
    <hyperlink ref="B55" location="AXISSETF!A1" display="AXISSETF"/>
    <hyperlink ref="B56" location="AXISSSF!A1" display="AXISSSF"/>
    <hyperlink ref="B57" location="AXISSTF!A1" display="AXISSTF"/>
    <hyperlink ref="B58" location="AXISTAA!A1" display="AXISTAA"/>
    <hyperlink ref="B59" location="AXISTAF!A1" display="AXISTAF"/>
    <hyperlink ref="B60" location="AXISTETF!A1" display="AXISTETF"/>
    <hyperlink ref="B61" location="AXISTSF!A1" display="AXISTSF"/>
    <hyperlink ref="B62" location="AXISUSF!A1" display="AXISUSF"/>
    <hyperlink ref="B63" location="AXISVAL!A1" display="AXISVAL"/>
    <hyperlink ref="B11" location="AXISCETF!A1" display="AXISCETF"/>
    <hyperlink ref="B54" location="AXISSDL!A1" display="AXISSDL"/>
    <hyperlink ref="B39" location="AXISMLC!A1" display="AXISMLC"/>
    <hyperlink ref="B42" location="AXISN50!A1" display="AXISN50"/>
    <hyperlink ref="B14" location="AXISCPSE!A1" display="AXISCPSE"/>
    <hyperlink ref="B46" location="AXISNNF!A1" display="AXISNNF"/>
    <hyperlink ref="B15" location="AXISCSDL!A1" display="AXISCSDL"/>
    <hyperlink ref="B19" location="AXISEFOF!A1" display="AXISEFOF"/>
    <hyperlink ref="B47" location="AXISNS50!A1" display="AXISNS50"/>
    <hyperlink ref="B45" location="AXISNM50!A1" display="AXISNM50"/>
  </hyperlinks>
  <pageMargins left="0" right="0" top="0" bottom="0" header="0" footer="0"/>
  <pageSetup paperSize="9" firstPageNumber="0" fitToWidth="0" fitToHeight="0" pageOrder="overThenDown" orientation="landscape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outlinePr summaryBelow="0"/>
  </sheetPr>
  <dimension ref="A1:J88"/>
  <sheetViews>
    <sheetView topLeftCell="A91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21</v>
      </c>
      <c r="B1" s="39"/>
      <c r="C1" s="3"/>
      <c r="D1" s="3"/>
      <c r="E1" s="3"/>
      <c r="F1" s="3"/>
      <c r="G1" s="3"/>
      <c r="H1" s="3"/>
      <c r="I1" s="3"/>
      <c r="J1" s="3"/>
    </row>
    <row r="2" spans="1:10" ht="38.25" customHeight="1" thickBot="1" x14ac:dyDescent="0.25">
      <c r="A2" s="4"/>
      <c r="B2" s="148" t="s">
        <v>22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689</v>
      </c>
      <c r="B8" s="19" t="s">
        <v>690</v>
      </c>
      <c r="C8" s="15" t="s">
        <v>691</v>
      </c>
      <c r="D8" s="15" t="s">
        <v>684</v>
      </c>
      <c r="E8" s="20">
        <v>711157</v>
      </c>
      <c r="F8" s="21">
        <v>13560.7</v>
      </c>
      <c r="G8" s="22">
        <v>9.4E-2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1533614</v>
      </c>
      <c r="F9" s="21">
        <v>11199.98</v>
      </c>
      <c r="G9" s="22">
        <v>7.7600000000000002E-2</v>
      </c>
      <c r="H9" s="45"/>
      <c r="I9" s="24"/>
      <c r="J9" s="3"/>
    </row>
    <row r="10" spans="1:10" ht="12.95" customHeight="1" x14ac:dyDescent="0.2">
      <c r="A10" s="18" t="s">
        <v>639</v>
      </c>
      <c r="B10" s="19" t="s">
        <v>640</v>
      </c>
      <c r="C10" s="15" t="s">
        <v>641</v>
      </c>
      <c r="D10" s="15" t="s">
        <v>642</v>
      </c>
      <c r="E10" s="20">
        <v>629605</v>
      </c>
      <c r="F10" s="21">
        <v>9257.4</v>
      </c>
      <c r="G10" s="22">
        <v>6.4100000000000004E-2</v>
      </c>
      <c r="H10" s="45"/>
      <c r="I10" s="24"/>
      <c r="J10" s="3"/>
    </row>
    <row r="11" spans="1:10" ht="12.95" customHeight="1" x14ac:dyDescent="0.2">
      <c r="A11" s="18" t="s">
        <v>692</v>
      </c>
      <c r="B11" s="19" t="s">
        <v>693</v>
      </c>
      <c r="C11" s="15" t="s">
        <v>694</v>
      </c>
      <c r="D11" s="15" t="s">
        <v>695</v>
      </c>
      <c r="E11" s="20">
        <v>326232</v>
      </c>
      <c r="F11" s="21">
        <v>8595.4</v>
      </c>
      <c r="G11" s="22">
        <v>5.96E-2</v>
      </c>
      <c r="H11" s="45"/>
      <c r="I11" s="24"/>
      <c r="J11" s="3"/>
    </row>
    <row r="12" spans="1:10" ht="12.95" customHeight="1" x14ac:dyDescent="0.2">
      <c r="A12" s="18" t="s">
        <v>677</v>
      </c>
      <c r="B12" s="19" t="s">
        <v>678</v>
      </c>
      <c r="C12" s="15" t="s">
        <v>679</v>
      </c>
      <c r="D12" s="15" t="s">
        <v>680</v>
      </c>
      <c r="E12" s="20">
        <v>113891</v>
      </c>
      <c r="F12" s="21">
        <v>8268.43</v>
      </c>
      <c r="G12" s="22">
        <v>5.7299999999999997E-2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119602</v>
      </c>
      <c r="F13" s="21">
        <v>4473.05</v>
      </c>
      <c r="G13" s="22">
        <v>3.1E-2</v>
      </c>
      <c r="H13" s="45"/>
      <c r="I13" s="24"/>
      <c r="J13" s="3"/>
    </row>
    <row r="14" spans="1:10" ht="12.95" customHeight="1" x14ac:dyDescent="0.2">
      <c r="A14" s="18" t="s">
        <v>807</v>
      </c>
      <c r="B14" s="19" t="s">
        <v>808</v>
      </c>
      <c r="C14" s="15" t="s">
        <v>809</v>
      </c>
      <c r="D14" s="15" t="s">
        <v>731</v>
      </c>
      <c r="E14" s="20">
        <v>117787</v>
      </c>
      <c r="F14" s="21">
        <v>3373.89</v>
      </c>
      <c r="G14" s="22">
        <v>2.3400000000000001E-2</v>
      </c>
      <c r="H14" s="45"/>
      <c r="I14" s="24"/>
      <c r="J14" s="3"/>
    </row>
    <row r="15" spans="1:10" ht="12.95" customHeight="1" x14ac:dyDescent="0.2">
      <c r="A15" s="18" t="s">
        <v>810</v>
      </c>
      <c r="B15" s="19" t="s">
        <v>811</v>
      </c>
      <c r="C15" s="15" t="s">
        <v>812</v>
      </c>
      <c r="D15" s="15" t="s">
        <v>680</v>
      </c>
      <c r="E15" s="20">
        <v>168068</v>
      </c>
      <c r="F15" s="21">
        <v>3260.86</v>
      </c>
      <c r="G15" s="22">
        <v>2.2599999999999999E-2</v>
      </c>
      <c r="H15" s="45"/>
      <c r="I15" s="24"/>
      <c r="J15" s="3"/>
    </row>
    <row r="16" spans="1:10" ht="12.95" customHeight="1" x14ac:dyDescent="0.2">
      <c r="A16" s="18" t="s">
        <v>745</v>
      </c>
      <c r="B16" s="19" t="s">
        <v>746</v>
      </c>
      <c r="C16" s="15" t="s">
        <v>747</v>
      </c>
      <c r="D16" s="15" t="s">
        <v>748</v>
      </c>
      <c r="E16" s="20">
        <v>987168</v>
      </c>
      <c r="F16" s="21">
        <v>2954.1</v>
      </c>
      <c r="G16" s="22">
        <v>2.0500000000000001E-2</v>
      </c>
      <c r="H16" s="45"/>
      <c r="I16" s="24"/>
      <c r="J16" s="3"/>
    </row>
    <row r="17" spans="1:10" ht="12.95" customHeight="1" x14ac:dyDescent="0.2">
      <c r="A17" s="18" t="s">
        <v>749</v>
      </c>
      <c r="B17" s="19" t="s">
        <v>750</v>
      </c>
      <c r="C17" s="15" t="s">
        <v>751</v>
      </c>
      <c r="D17" s="15" t="s">
        <v>752</v>
      </c>
      <c r="E17" s="20">
        <v>144121</v>
      </c>
      <c r="F17" s="21">
        <v>2952.53</v>
      </c>
      <c r="G17" s="22">
        <v>2.0500000000000001E-2</v>
      </c>
      <c r="H17" s="45"/>
      <c r="I17" s="24"/>
      <c r="J17" s="3"/>
    </row>
    <row r="18" spans="1:10" ht="12.95" customHeight="1" x14ac:dyDescent="0.2">
      <c r="A18" s="18" t="s">
        <v>753</v>
      </c>
      <c r="B18" s="19" t="s">
        <v>754</v>
      </c>
      <c r="C18" s="15" t="s">
        <v>755</v>
      </c>
      <c r="D18" s="15" t="s">
        <v>703</v>
      </c>
      <c r="E18" s="20">
        <v>321005</v>
      </c>
      <c r="F18" s="21">
        <v>2936.39</v>
      </c>
      <c r="G18" s="22">
        <v>2.0299999999999999E-2</v>
      </c>
      <c r="H18" s="45"/>
      <c r="I18" s="24"/>
      <c r="J18" s="3"/>
    </row>
    <row r="19" spans="1:10" ht="12.95" customHeight="1" x14ac:dyDescent="0.2">
      <c r="A19" s="18" t="s">
        <v>649</v>
      </c>
      <c r="B19" s="19" t="s">
        <v>650</v>
      </c>
      <c r="C19" s="15" t="s">
        <v>651</v>
      </c>
      <c r="D19" s="15" t="s">
        <v>642</v>
      </c>
      <c r="E19" s="20">
        <v>157262</v>
      </c>
      <c r="F19" s="21">
        <v>2758.14</v>
      </c>
      <c r="G19" s="22">
        <v>1.9099999999999999E-2</v>
      </c>
      <c r="H19" s="45"/>
      <c r="I19" s="24"/>
      <c r="J19" s="3"/>
    </row>
    <row r="20" spans="1:10" ht="12.95" customHeight="1" x14ac:dyDescent="0.2">
      <c r="A20" s="18" t="s">
        <v>813</v>
      </c>
      <c r="B20" s="19" t="s">
        <v>814</v>
      </c>
      <c r="C20" s="15" t="s">
        <v>815</v>
      </c>
      <c r="D20" s="15" t="s">
        <v>684</v>
      </c>
      <c r="E20" s="20">
        <v>44375</v>
      </c>
      <c r="F20" s="21">
        <v>2731.46</v>
      </c>
      <c r="G20" s="22">
        <v>1.89E-2</v>
      </c>
      <c r="H20" s="45"/>
      <c r="I20" s="24"/>
      <c r="J20" s="3"/>
    </row>
    <row r="21" spans="1:10" ht="12.95" customHeight="1" x14ac:dyDescent="0.2">
      <c r="A21" s="18" t="s">
        <v>721</v>
      </c>
      <c r="B21" s="19" t="s">
        <v>722</v>
      </c>
      <c r="C21" s="15" t="s">
        <v>723</v>
      </c>
      <c r="D21" s="15" t="s">
        <v>684</v>
      </c>
      <c r="E21" s="20">
        <v>180592</v>
      </c>
      <c r="F21" s="21">
        <v>2707.89</v>
      </c>
      <c r="G21" s="22">
        <v>1.8800000000000001E-2</v>
      </c>
      <c r="H21" s="45"/>
      <c r="I21" s="24"/>
      <c r="J21" s="3"/>
    </row>
    <row r="22" spans="1:10" ht="12.95" customHeight="1" x14ac:dyDescent="0.2">
      <c r="A22" s="18" t="s">
        <v>816</v>
      </c>
      <c r="B22" s="19" t="s">
        <v>817</v>
      </c>
      <c r="C22" s="15" t="s">
        <v>818</v>
      </c>
      <c r="D22" s="15" t="s">
        <v>684</v>
      </c>
      <c r="E22" s="20">
        <v>56350</v>
      </c>
      <c r="F22" s="21">
        <v>2685.25</v>
      </c>
      <c r="G22" s="22">
        <v>1.8599999999999998E-2</v>
      </c>
      <c r="H22" s="45"/>
      <c r="I22" s="24"/>
      <c r="J22" s="3"/>
    </row>
    <row r="23" spans="1:10" ht="12.95" customHeight="1" x14ac:dyDescent="0.2">
      <c r="A23" s="18" t="s">
        <v>724</v>
      </c>
      <c r="B23" s="19" t="s">
        <v>725</v>
      </c>
      <c r="C23" s="15" t="s">
        <v>726</v>
      </c>
      <c r="D23" s="15" t="s">
        <v>727</v>
      </c>
      <c r="E23" s="20">
        <v>32783</v>
      </c>
      <c r="F23" s="21">
        <v>2478.8200000000002</v>
      </c>
      <c r="G23" s="22">
        <v>1.72E-2</v>
      </c>
      <c r="H23" s="45"/>
      <c r="I23" s="24"/>
      <c r="J23" s="3"/>
    </row>
    <row r="24" spans="1:10" ht="12.95" customHeight="1" x14ac:dyDescent="0.2">
      <c r="A24" s="18" t="s">
        <v>819</v>
      </c>
      <c r="B24" s="19" t="s">
        <v>820</v>
      </c>
      <c r="C24" s="15" t="s">
        <v>821</v>
      </c>
      <c r="D24" s="15" t="s">
        <v>748</v>
      </c>
      <c r="E24" s="20">
        <v>37173</v>
      </c>
      <c r="F24" s="21">
        <v>2454.27</v>
      </c>
      <c r="G24" s="22">
        <v>1.7000000000000001E-2</v>
      </c>
      <c r="H24" s="45"/>
      <c r="I24" s="24"/>
      <c r="J24" s="3"/>
    </row>
    <row r="25" spans="1:10" ht="12.95" customHeight="1" x14ac:dyDescent="0.2">
      <c r="A25" s="18" t="s">
        <v>704</v>
      </c>
      <c r="B25" s="19" t="s">
        <v>705</v>
      </c>
      <c r="C25" s="15" t="s">
        <v>706</v>
      </c>
      <c r="D25" s="15" t="s">
        <v>680</v>
      </c>
      <c r="E25" s="20">
        <v>98922</v>
      </c>
      <c r="F25" s="21">
        <v>2364.63</v>
      </c>
      <c r="G25" s="22">
        <v>1.6400000000000001E-2</v>
      </c>
      <c r="H25" s="45"/>
      <c r="I25" s="24"/>
      <c r="J25" s="3"/>
    </row>
    <row r="26" spans="1:10" ht="12.95" customHeight="1" x14ac:dyDescent="0.2">
      <c r="A26" s="18" t="s">
        <v>822</v>
      </c>
      <c r="B26" s="19" t="s">
        <v>823</v>
      </c>
      <c r="C26" s="15" t="s">
        <v>824</v>
      </c>
      <c r="D26" s="15" t="s">
        <v>684</v>
      </c>
      <c r="E26" s="20">
        <v>69020</v>
      </c>
      <c r="F26" s="21">
        <v>2330.6999999999998</v>
      </c>
      <c r="G26" s="22">
        <v>1.61E-2</v>
      </c>
      <c r="H26" s="45"/>
      <c r="I26" s="24"/>
      <c r="J26" s="3"/>
    </row>
    <row r="27" spans="1:10" ht="12.95" customHeight="1" x14ac:dyDescent="0.2">
      <c r="A27" s="18" t="s">
        <v>825</v>
      </c>
      <c r="B27" s="19" t="s">
        <v>826</v>
      </c>
      <c r="C27" s="15" t="s">
        <v>827</v>
      </c>
      <c r="D27" s="15" t="s">
        <v>748</v>
      </c>
      <c r="E27" s="20">
        <v>486230</v>
      </c>
      <c r="F27" s="21">
        <v>2308.86</v>
      </c>
      <c r="G27" s="22">
        <v>1.6E-2</v>
      </c>
      <c r="H27" s="45"/>
      <c r="I27" s="24"/>
      <c r="J27" s="3"/>
    </row>
    <row r="28" spans="1:10" ht="12.95" customHeight="1" x14ac:dyDescent="0.2">
      <c r="A28" s="18" t="s">
        <v>777</v>
      </c>
      <c r="B28" s="19" t="s">
        <v>778</v>
      </c>
      <c r="C28" s="15" t="s">
        <v>779</v>
      </c>
      <c r="D28" s="15" t="s">
        <v>731</v>
      </c>
      <c r="E28" s="20">
        <v>240066</v>
      </c>
      <c r="F28" s="21">
        <v>2296.59</v>
      </c>
      <c r="G28" s="22">
        <v>1.5900000000000001E-2</v>
      </c>
      <c r="H28" s="45"/>
      <c r="I28" s="24"/>
      <c r="J28" s="3"/>
    </row>
    <row r="29" spans="1:10" ht="12.95" customHeight="1" x14ac:dyDescent="0.2">
      <c r="A29" s="18" t="s">
        <v>828</v>
      </c>
      <c r="B29" s="19" t="s">
        <v>829</v>
      </c>
      <c r="C29" s="15" t="s">
        <v>830</v>
      </c>
      <c r="D29" s="15" t="s">
        <v>831</v>
      </c>
      <c r="E29" s="20">
        <v>122082</v>
      </c>
      <c r="F29" s="21">
        <v>2157.98</v>
      </c>
      <c r="G29" s="22">
        <v>1.4999999999999999E-2</v>
      </c>
      <c r="H29" s="45"/>
      <c r="I29" s="24"/>
      <c r="J29" s="3"/>
    </row>
    <row r="30" spans="1:10" ht="12.95" customHeight="1" x14ac:dyDescent="0.2">
      <c r="A30" s="18" t="s">
        <v>832</v>
      </c>
      <c r="B30" s="19" t="s">
        <v>833</v>
      </c>
      <c r="C30" s="15" t="s">
        <v>834</v>
      </c>
      <c r="D30" s="15" t="s">
        <v>684</v>
      </c>
      <c r="E30" s="20">
        <v>47606</v>
      </c>
      <c r="F30" s="21">
        <v>2122.04</v>
      </c>
      <c r="G30" s="22">
        <v>1.47E-2</v>
      </c>
      <c r="H30" s="45"/>
      <c r="I30" s="24"/>
      <c r="J30" s="3"/>
    </row>
    <row r="31" spans="1:10" ht="12.95" customHeight="1" x14ac:dyDescent="0.2">
      <c r="A31" s="18" t="s">
        <v>835</v>
      </c>
      <c r="B31" s="19" t="s">
        <v>836</v>
      </c>
      <c r="C31" s="15" t="s">
        <v>837</v>
      </c>
      <c r="D31" s="15" t="s">
        <v>838</v>
      </c>
      <c r="E31" s="20">
        <v>12300</v>
      </c>
      <c r="F31" s="21">
        <v>2098.44</v>
      </c>
      <c r="G31" s="22">
        <v>1.4500000000000001E-2</v>
      </c>
      <c r="H31" s="45"/>
      <c r="I31" s="24"/>
      <c r="J31" s="3"/>
    </row>
    <row r="32" spans="1:10" ht="12.95" customHeight="1" x14ac:dyDescent="0.2">
      <c r="A32" s="18" t="s">
        <v>839</v>
      </c>
      <c r="B32" s="19" t="s">
        <v>840</v>
      </c>
      <c r="C32" s="15" t="s">
        <v>841</v>
      </c>
      <c r="D32" s="15" t="s">
        <v>842</v>
      </c>
      <c r="E32" s="20">
        <v>145440</v>
      </c>
      <c r="F32" s="21">
        <v>2011.73</v>
      </c>
      <c r="G32" s="22">
        <v>1.3899999999999999E-2</v>
      </c>
      <c r="H32" s="45"/>
      <c r="I32" s="24"/>
      <c r="J32" s="3"/>
    </row>
    <row r="33" spans="1:10" ht="12.95" customHeight="1" x14ac:dyDescent="0.2">
      <c r="A33" s="18" t="s">
        <v>843</v>
      </c>
      <c r="B33" s="19" t="s">
        <v>844</v>
      </c>
      <c r="C33" s="15" t="s">
        <v>845</v>
      </c>
      <c r="D33" s="15" t="s">
        <v>846</v>
      </c>
      <c r="E33" s="20">
        <v>258458</v>
      </c>
      <c r="F33" s="21">
        <v>1980.56</v>
      </c>
      <c r="G33" s="22">
        <v>1.37E-2</v>
      </c>
      <c r="H33" s="45"/>
      <c r="I33" s="24"/>
      <c r="J33" s="3"/>
    </row>
    <row r="34" spans="1:10" ht="12.95" customHeight="1" x14ac:dyDescent="0.2">
      <c r="A34" s="18" t="s">
        <v>847</v>
      </c>
      <c r="B34" s="19" t="s">
        <v>848</v>
      </c>
      <c r="C34" s="15" t="s">
        <v>849</v>
      </c>
      <c r="D34" s="15" t="s">
        <v>731</v>
      </c>
      <c r="E34" s="20">
        <v>73018</v>
      </c>
      <c r="F34" s="21">
        <v>1956.41</v>
      </c>
      <c r="G34" s="22">
        <v>1.3599999999999999E-2</v>
      </c>
      <c r="H34" s="45"/>
      <c r="I34" s="24"/>
      <c r="J34" s="3"/>
    </row>
    <row r="35" spans="1:10" ht="12.95" customHeight="1" x14ac:dyDescent="0.2">
      <c r="A35" s="18" t="s">
        <v>850</v>
      </c>
      <c r="B35" s="19" t="s">
        <v>851</v>
      </c>
      <c r="C35" s="15" t="s">
        <v>852</v>
      </c>
      <c r="D35" s="15" t="s">
        <v>735</v>
      </c>
      <c r="E35" s="20">
        <v>278327</v>
      </c>
      <c r="F35" s="21">
        <v>1891.09</v>
      </c>
      <c r="G35" s="22">
        <v>1.3100000000000001E-2</v>
      </c>
      <c r="H35" s="45"/>
      <c r="I35" s="24"/>
      <c r="J35" s="3"/>
    </row>
    <row r="36" spans="1:10" ht="12.95" customHeight="1" x14ac:dyDescent="0.2">
      <c r="A36" s="18" t="s">
        <v>853</v>
      </c>
      <c r="B36" s="19" t="s">
        <v>854</v>
      </c>
      <c r="C36" s="15" t="s">
        <v>855</v>
      </c>
      <c r="D36" s="15" t="s">
        <v>684</v>
      </c>
      <c r="E36" s="20">
        <v>40500</v>
      </c>
      <c r="F36" s="21">
        <v>1742.67</v>
      </c>
      <c r="G36" s="22">
        <v>1.21E-2</v>
      </c>
      <c r="H36" s="45"/>
      <c r="I36" s="24"/>
      <c r="J36" s="3"/>
    </row>
    <row r="37" spans="1:10" ht="12.95" customHeight="1" x14ac:dyDescent="0.2">
      <c r="A37" s="18" t="s">
        <v>856</v>
      </c>
      <c r="B37" s="19" t="s">
        <v>857</v>
      </c>
      <c r="C37" s="15" t="s">
        <v>858</v>
      </c>
      <c r="D37" s="15" t="s">
        <v>752</v>
      </c>
      <c r="E37" s="20">
        <v>9656</v>
      </c>
      <c r="F37" s="21">
        <v>1678.27</v>
      </c>
      <c r="G37" s="22">
        <v>1.1599999999999999E-2</v>
      </c>
      <c r="H37" s="45"/>
      <c r="I37" s="24"/>
      <c r="J37" s="3"/>
    </row>
    <row r="38" spans="1:10" ht="12.95" customHeight="1" x14ac:dyDescent="0.2">
      <c r="A38" s="18" t="s">
        <v>859</v>
      </c>
      <c r="B38" s="19" t="s">
        <v>860</v>
      </c>
      <c r="C38" s="15" t="s">
        <v>861</v>
      </c>
      <c r="D38" s="15" t="s">
        <v>838</v>
      </c>
      <c r="E38" s="20">
        <v>136001</v>
      </c>
      <c r="F38" s="21">
        <v>1525.18</v>
      </c>
      <c r="G38" s="22">
        <v>1.06E-2</v>
      </c>
      <c r="H38" s="45"/>
      <c r="I38" s="24"/>
      <c r="J38" s="3"/>
    </row>
    <row r="39" spans="1:10" ht="12.95" customHeight="1" x14ac:dyDescent="0.2">
      <c r="A39" s="18" t="s">
        <v>862</v>
      </c>
      <c r="B39" s="19" t="s">
        <v>863</v>
      </c>
      <c r="C39" s="15" t="s">
        <v>864</v>
      </c>
      <c r="D39" s="15" t="s">
        <v>680</v>
      </c>
      <c r="E39" s="20">
        <v>211398</v>
      </c>
      <c r="F39" s="21">
        <v>1518.79</v>
      </c>
      <c r="G39" s="22">
        <v>1.0500000000000001E-2</v>
      </c>
      <c r="H39" s="45"/>
      <c r="I39" s="24"/>
      <c r="J39" s="3"/>
    </row>
    <row r="40" spans="1:10" ht="12.95" customHeight="1" x14ac:dyDescent="0.2">
      <c r="A40" s="18" t="s">
        <v>696</v>
      </c>
      <c r="B40" s="19" t="s">
        <v>697</v>
      </c>
      <c r="C40" s="15" t="s">
        <v>698</v>
      </c>
      <c r="D40" s="15" t="s">
        <v>699</v>
      </c>
      <c r="E40" s="20">
        <v>36750</v>
      </c>
      <c r="F40" s="21">
        <v>1471.23</v>
      </c>
      <c r="G40" s="22">
        <v>1.0200000000000001E-2</v>
      </c>
      <c r="H40" s="45"/>
      <c r="I40" s="24"/>
      <c r="J40" s="3"/>
    </row>
    <row r="41" spans="1:10" ht="12.95" customHeight="1" x14ac:dyDescent="0.2">
      <c r="A41" s="18" t="s">
        <v>865</v>
      </c>
      <c r="B41" s="19" t="s">
        <v>866</v>
      </c>
      <c r="C41" s="15" t="s">
        <v>867</v>
      </c>
      <c r="D41" s="15" t="s">
        <v>752</v>
      </c>
      <c r="E41" s="20">
        <v>45364</v>
      </c>
      <c r="F41" s="21">
        <v>1397.19</v>
      </c>
      <c r="G41" s="22">
        <v>9.7000000000000003E-3</v>
      </c>
      <c r="H41" s="45"/>
      <c r="I41" s="24"/>
      <c r="J41" s="3"/>
    </row>
    <row r="42" spans="1:10" ht="12.95" customHeight="1" x14ac:dyDescent="0.2">
      <c r="A42" s="18" t="s">
        <v>700</v>
      </c>
      <c r="B42" s="19" t="s">
        <v>701</v>
      </c>
      <c r="C42" s="15" t="s">
        <v>702</v>
      </c>
      <c r="D42" s="15" t="s">
        <v>703</v>
      </c>
      <c r="E42" s="20">
        <v>30000</v>
      </c>
      <c r="F42" s="21">
        <v>1320.62</v>
      </c>
      <c r="G42" s="22">
        <v>9.1999999999999998E-3</v>
      </c>
      <c r="H42" s="45"/>
      <c r="I42" s="24"/>
      <c r="J42" s="3"/>
    </row>
    <row r="43" spans="1:10" ht="12.95" customHeight="1" x14ac:dyDescent="0.2">
      <c r="A43" s="18" t="s">
        <v>868</v>
      </c>
      <c r="B43" s="19" t="s">
        <v>869</v>
      </c>
      <c r="C43" s="15" t="s">
        <v>870</v>
      </c>
      <c r="D43" s="15" t="s">
        <v>752</v>
      </c>
      <c r="E43" s="20">
        <v>167550</v>
      </c>
      <c r="F43" s="21">
        <v>1252.0999999999999</v>
      </c>
      <c r="G43" s="22">
        <v>8.6999999999999994E-3</v>
      </c>
      <c r="H43" s="45"/>
      <c r="I43" s="24"/>
      <c r="J43" s="3"/>
    </row>
    <row r="44" spans="1:10" ht="12.95" customHeight="1" x14ac:dyDescent="0.2">
      <c r="A44" s="18" t="s">
        <v>871</v>
      </c>
      <c r="B44" s="19" t="s">
        <v>872</v>
      </c>
      <c r="C44" s="15" t="s">
        <v>873</v>
      </c>
      <c r="D44" s="15" t="s">
        <v>731</v>
      </c>
      <c r="E44" s="20">
        <v>186592</v>
      </c>
      <c r="F44" s="21">
        <v>1241.1199999999999</v>
      </c>
      <c r="G44" s="22">
        <v>8.6E-3</v>
      </c>
      <c r="H44" s="45"/>
      <c r="I44" s="24"/>
      <c r="J44" s="3"/>
    </row>
    <row r="45" spans="1:10" ht="12.95" customHeight="1" x14ac:dyDescent="0.2">
      <c r="A45" s="18" t="s">
        <v>652</v>
      </c>
      <c r="B45" s="19" t="s">
        <v>653</v>
      </c>
      <c r="C45" s="15" t="s">
        <v>654</v>
      </c>
      <c r="D45" s="15" t="s">
        <v>642</v>
      </c>
      <c r="E45" s="20">
        <v>250000</v>
      </c>
      <c r="F45" s="21">
        <v>1233.8800000000001</v>
      </c>
      <c r="G45" s="22">
        <v>8.5000000000000006E-3</v>
      </c>
      <c r="H45" s="45"/>
      <c r="I45" s="24"/>
      <c r="J45" s="3"/>
    </row>
    <row r="46" spans="1:10" ht="12.95" customHeight="1" x14ac:dyDescent="0.2">
      <c r="A46" s="18" t="s">
        <v>874</v>
      </c>
      <c r="B46" s="19" t="s">
        <v>875</v>
      </c>
      <c r="C46" s="15" t="s">
        <v>876</v>
      </c>
      <c r="D46" s="15" t="s">
        <v>877</v>
      </c>
      <c r="E46" s="20">
        <v>151979</v>
      </c>
      <c r="F46" s="21">
        <v>1147.3699999999999</v>
      </c>
      <c r="G46" s="22">
        <v>7.9000000000000008E-3</v>
      </c>
      <c r="H46" s="45"/>
      <c r="I46" s="24"/>
      <c r="J46" s="3"/>
    </row>
    <row r="47" spans="1:10" ht="12.95" customHeight="1" x14ac:dyDescent="0.2">
      <c r="A47" s="18" t="s">
        <v>878</v>
      </c>
      <c r="B47" s="19" t="s">
        <v>879</v>
      </c>
      <c r="C47" s="15" t="s">
        <v>880</v>
      </c>
      <c r="D47" s="15" t="s">
        <v>642</v>
      </c>
      <c r="E47" s="20">
        <v>843231</v>
      </c>
      <c r="F47" s="21">
        <v>1086.92</v>
      </c>
      <c r="G47" s="22">
        <v>7.4999999999999997E-3</v>
      </c>
      <c r="H47" s="45"/>
      <c r="I47" s="24"/>
      <c r="J47" s="3"/>
    </row>
    <row r="48" spans="1:10" ht="12.95" customHeight="1" x14ac:dyDescent="0.2">
      <c r="A48" s="18" t="s">
        <v>881</v>
      </c>
      <c r="B48" s="19" t="s">
        <v>882</v>
      </c>
      <c r="C48" s="15" t="s">
        <v>883</v>
      </c>
      <c r="D48" s="15" t="s">
        <v>884</v>
      </c>
      <c r="E48" s="20">
        <v>158880</v>
      </c>
      <c r="F48" s="21">
        <v>1067.9100000000001</v>
      </c>
      <c r="G48" s="22">
        <v>7.4000000000000003E-3</v>
      </c>
      <c r="H48" s="45"/>
      <c r="I48" s="24"/>
      <c r="J48" s="3"/>
    </row>
    <row r="49" spans="1:10" ht="12.95" customHeight="1" x14ac:dyDescent="0.2">
      <c r="A49" s="18" t="s">
        <v>762</v>
      </c>
      <c r="B49" s="19" t="s">
        <v>763</v>
      </c>
      <c r="C49" s="15" t="s">
        <v>764</v>
      </c>
      <c r="D49" s="15" t="s">
        <v>727</v>
      </c>
      <c r="E49" s="20">
        <v>127972</v>
      </c>
      <c r="F49" s="21">
        <v>1032.1600000000001</v>
      </c>
      <c r="G49" s="22">
        <v>7.1999999999999998E-3</v>
      </c>
      <c r="H49" s="45"/>
      <c r="I49" s="24"/>
      <c r="J49" s="3"/>
    </row>
    <row r="50" spans="1:10" ht="12.95" customHeight="1" x14ac:dyDescent="0.2">
      <c r="A50" s="18" t="s">
        <v>885</v>
      </c>
      <c r="B50" s="19" t="s">
        <v>886</v>
      </c>
      <c r="C50" s="15" t="s">
        <v>887</v>
      </c>
      <c r="D50" s="15" t="s">
        <v>752</v>
      </c>
      <c r="E50" s="20">
        <v>223401</v>
      </c>
      <c r="F50" s="21">
        <v>901.87</v>
      </c>
      <c r="G50" s="22">
        <v>6.1999999999999998E-3</v>
      </c>
      <c r="H50" s="45"/>
      <c r="I50" s="24"/>
      <c r="J50" s="3"/>
    </row>
    <row r="51" spans="1:10" ht="12.95" customHeight="1" x14ac:dyDescent="0.2">
      <c r="A51" s="18" t="s">
        <v>888</v>
      </c>
      <c r="B51" s="19" t="s">
        <v>889</v>
      </c>
      <c r="C51" s="15" t="s">
        <v>890</v>
      </c>
      <c r="D51" s="15" t="s">
        <v>703</v>
      </c>
      <c r="E51" s="20">
        <v>87268</v>
      </c>
      <c r="F51" s="21">
        <v>888.43</v>
      </c>
      <c r="G51" s="22">
        <v>6.1999999999999998E-3</v>
      </c>
      <c r="H51" s="45"/>
      <c r="I51" s="24"/>
      <c r="J51" s="3"/>
    </row>
    <row r="52" spans="1:10" ht="12.95" customHeight="1" x14ac:dyDescent="0.2">
      <c r="A52" s="18" t="s">
        <v>891</v>
      </c>
      <c r="B52" s="19" t="s">
        <v>892</v>
      </c>
      <c r="C52" s="15" t="s">
        <v>893</v>
      </c>
      <c r="D52" s="15" t="s">
        <v>699</v>
      </c>
      <c r="E52" s="20">
        <v>72450</v>
      </c>
      <c r="F52" s="21">
        <v>732.83</v>
      </c>
      <c r="G52" s="22">
        <v>5.1000000000000004E-3</v>
      </c>
      <c r="H52" s="45"/>
      <c r="I52" s="24"/>
      <c r="J52" s="3"/>
    </row>
    <row r="53" spans="1:10" ht="12.95" customHeight="1" x14ac:dyDescent="0.2">
      <c r="A53" s="18" t="s">
        <v>894</v>
      </c>
      <c r="B53" s="19" t="s">
        <v>895</v>
      </c>
      <c r="C53" s="15" t="s">
        <v>896</v>
      </c>
      <c r="D53" s="15" t="s">
        <v>748</v>
      </c>
      <c r="E53" s="20">
        <v>2590</v>
      </c>
      <c r="F53" s="21">
        <v>622.44000000000005</v>
      </c>
      <c r="G53" s="22">
        <v>4.3E-3</v>
      </c>
      <c r="H53" s="45"/>
      <c r="I53" s="24"/>
      <c r="J53" s="3"/>
    </row>
    <row r="54" spans="1:10" ht="12.95" customHeight="1" x14ac:dyDescent="0.2">
      <c r="A54" s="18" t="s">
        <v>897</v>
      </c>
      <c r="B54" s="19" t="s">
        <v>898</v>
      </c>
      <c r="C54" s="15" t="s">
        <v>899</v>
      </c>
      <c r="D54" s="15" t="s">
        <v>688</v>
      </c>
      <c r="E54" s="20">
        <v>353488</v>
      </c>
      <c r="F54" s="21">
        <v>607.47</v>
      </c>
      <c r="G54" s="22">
        <v>4.1999999999999997E-3</v>
      </c>
      <c r="H54" s="45"/>
      <c r="I54" s="24"/>
      <c r="J54" s="3"/>
    </row>
    <row r="55" spans="1:10" ht="12.95" customHeight="1" x14ac:dyDescent="0.2">
      <c r="A55" s="18" t="s">
        <v>900</v>
      </c>
      <c r="B55" s="19" t="s">
        <v>901</v>
      </c>
      <c r="C55" s="15" t="s">
        <v>902</v>
      </c>
      <c r="D55" s="15" t="s">
        <v>748</v>
      </c>
      <c r="E55" s="20">
        <v>25338</v>
      </c>
      <c r="F55" s="21">
        <v>545.11</v>
      </c>
      <c r="G55" s="22">
        <v>3.8E-3</v>
      </c>
      <c r="H55" s="45"/>
      <c r="I55" s="24"/>
      <c r="J55" s="3"/>
    </row>
    <row r="56" spans="1:10" ht="12.95" customHeight="1" x14ac:dyDescent="0.2">
      <c r="A56" s="18" t="s">
        <v>796</v>
      </c>
      <c r="B56" s="19" t="s">
        <v>797</v>
      </c>
      <c r="C56" s="15" t="s">
        <v>798</v>
      </c>
      <c r="D56" s="15" t="s">
        <v>799</v>
      </c>
      <c r="E56" s="20">
        <v>76530</v>
      </c>
      <c r="F56" s="21">
        <v>531.35</v>
      </c>
      <c r="G56" s="22">
        <v>3.7000000000000002E-3</v>
      </c>
      <c r="H56" s="45"/>
      <c r="I56" s="24"/>
      <c r="J56" s="3"/>
    </row>
    <row r="57" spans="1:10" ht="12.95" customHeight="1" x14ac:dyDescent="0.2">
      <c r="A57" s="18" t="s">
        <v>759</v>
      </c>
      <c r="B57" s="19" t="s">
        <v>760</v>
      </c>
      <c r="C57" s="15" t="s">
        <v>761</v>
      </c>
      <c r="D57" s="15" t="s">
        <v>735</v>
      </c>
      <c r="E57" s="20">
        <v>362713</v>
      </c>
      <c r="F57" s="21">
        <v>505.8</v>
      </c>
      <c r="G57" s="22">
        <v>3.5000000000000001E-3</v>
      </c>
      <c r="H57" s="45"/>
      <c r="I57" s="24"/>
      <c r="J57" s="3"/>
    </row>
    <row r="58" spans="1:10" ht="12.95" customHeight="1" x14ac:dyDescent="0.2">
      <c r="A58" s="18" t="s">
        <v>903</v>
      </c>
      <c r="B58" s="19" t="s">
        <v>904</v>
      </c>
      <c r="C58" s="15" t="s">
        <v>905</v>
      </c>
      <c r="D58" s="15" t="s">
        <v>792</v>
      </c>
      <c r="E58" s="20">
        <v>71569</v>
      </c>
      <c r="F58" s="21">
        <v>336.66</v>
      </c>
      <c r="G58" s="22">
        <v>2.3E-3</v>
      </c>
      <c r="H58" s="45"/>
      <c r="I58" s="24"/>
      <c r="J58" s="3"/>
    </row>
    <row r="59" spans="1:10" ht="12.95" customHeight="1" x14ac:dyDescent="0.2">
      <c r="A59" s="18" t="s">
        <v>906</v>
      </c>
      <c r="B59" s="19" t="s">
        <v>907</v>
      </c>
      <c r="C59" s="15" t="s">
        <v>908</v>
      </c>
      <c r="D59" s="15" t="s">
        <v>842</v>
      </c>
      <c r="E59" s="20">
        <v>64880</v>
      </c>
      <c r="F59" s="21">
        <v>284.27</v>
      </c>
      <c r="G59" s="22">
        <v>2E-3</v>
      </c>
      <c r="H59" s="45"/>
      <c r="I59" s="24"/>
      <c r="J59" s="3"/>
    </row>
    <row r="60" spans="1:10" ht="12.95" customHeight="1" x14ac:dyDescent="0.2">
      <c r="A60" s="18" t="s">
        <v>780</v>
      </c>
      <c r="B60" s="19" t="s">
        <v>781</v>
      </c>
      <c r="C60" s="15" t="s">
        <v>782</v>
      </c>
      <c r="D60" s="15" t="s">
        <v>735</v>
      </c>
      <c r="E60" s="20">
        <v>362713</v>
      </c>
      <c r="F60" s="21">
        <v>233.77</v>
      </c>
      <c r="G60" s="22">
        <v>1.6000000000000001E-3</v>
      </c>
      <c r="H60" s="45"/>
      <c r="I60" s="24"/>
      <c r="J60" s="3"/>
    </row>
    <row r="61" spans="1:10" ht="12.95" customHeight="1" x14ac:dyDescent="0.2">
      <c r="A61" s="3"/>
      <c r="B61" s="14" t="s">
        <v>149</v>
      </c>
      <c r="C61" s="15"/>
      <c r="D61" s="15"/>
      <c r="E61" s="15"/>
      <c r="F61" s="25">
        <v>135073</v>
      </c>
      <c r="G61" s="26">
        <v>0.93600000000000005</v>
      </c>
      <c r="H61" s="27"/>
      <c r="I61" s="28"/>
      <c r="J61" s="3"/>
    </row>
    <row r="62" spans="1:10" ht="12.95" customHeight="1" x14ac:dyDescent="0.2">
      <c r="A62" s="3"/>
      <c r="B62" s="29" t="s">
        <v>676</v>
      </c>
      <c r="C62" s="30"/>
      <c r="D62" s="30"/>
      <c r="E62" s="30"/>
      <c r="F62" s="27" t="s">
        <v>151</v>
      </c>
      <c r="G62" s="27" t="s">
        <v>151</v>
      </c>
      <c r="H62" s="27"/>
      <c r="I62" s="28"/>
      <c r="J62" s="3"/>
    </row>
    <row r="63" spans="1:10" ht="12.95" customHeight="1" x14ac:dyDescent="0.2">
      <c r="A63" s="3"/>
      <c r="B63" s="29" t="s">
        <v>149</v>
      </c>
      <c r="C63" s="30"/>
      <c r="D63" s="30"/>
      <c r="E63" s="30"/>
      <c r="F63" s="27" t="s">
        <v>151</v>
      </c>
      <c r="G63" s="27" t="s">
        <v>151</v>
      </c>
      <c r="H63" s="27"/>
      <c r="I63" s="28"/>
      <c r="J63" s="3"/>
    </row>
    <row r="64" spans="1:10" ht="12.95" customHeight="1" x14ac:dyDescent="0.2">
      <c r="A64" s="3"/>
      <c r="B64" s="29" t="s">
        <v>152</v>
      </c>
      <c r="C64" s="31"/>
      <c r="D64" s="30"/>
      <c r="E64" s="31"/>
      <c r="F64" s="25">
        <v>135073</v>
      </c>
      <c r="G64" s="26">
        <v>0.93600000000000005</v>
      </c>
      <c r="H64" s="27"/>
      <c r="I64" s="28"/>
      <c r="J64" s="3"/>
    </row>
    <row r="65" spans="1:10" ht="12.95" customHeight="1" x14ac:dyDescent="0.2">
      <c r="A65" s="3"/>
      <c r="B65" s="14" t="s">
        <v>137</v>
      </c>
      <c r="C65" s="15"/>
      <c r="D65" s="15"/>
      <c r="E65" s="15"/>
      <c r="F65" s="15"/>
      <c r="G65" s="15"/>
      <c r="H65" s="16"/>
      <c r="I65" s="17"/>
      <c r="J65" s="3"/>
    </row>
    <row r="66" spans="1:10" ht="12.95" customHeight="1" x14ac:dyDescent="0.2">
      <c r="A66" s="3"/>
      <c r="B66" s="14" t="s">
        <v>138</v>
      </c>
      <c r="C66" s="15"/>
      <c r="D66" s="15"/>
      <c r="E66" s="15"/>
      <c r="F66" s="3"/>
      <c r="G66" s="16"/>
      <c r="H66" s="16"/>
      <c r="I66" s="17"/>
      <c r="J66" s="3"/>
    </row>
    <row r="67" spans="1:10" ht="12.95" customHeight="1" x14ac:dyDescent="0.2">
      <c r="A67" s="18" t="s">
        <v>525</v>
      </c>
      <c r="B67" s="19" t="s">
        <v>526</v>
      </c>
      <c r="C67" s="15" t="s">
        <v>527</v>
      </c>
      <c r="D67" s="15" t="s">
        <v>142</v>
      </c>
      <c r="E67" s="20">
        <v>140</v>
      </c>
      <c r="F67" s="21">
        <v>1421.5</v>
      </c>
      <c r="G67" s="22">
        <v>9.7999999999999997E-3</v>
      </c>
      <c r="H67" s="23">
        <v>5.1900000000000002E-2</v>
      </c>
      <c r="I67" s="24"/>
      <c r="J67" s="3"/>
    </row>
    <row r="68" spans="1:10" ht="12.95" customHeight="1" x14ac:dyDescent="0.2">
      <c r="A68" s="3"/>
      <c r="B68" s="14" t="s">
        <v>149</v>
      </c>
      <c r="C68" s="15"/>
      <c r="D68" s="15"/>
      <c r="E68" s="15"/>
      <c r="F68" s="25">
        <v>1421.5</v>
      </c>
      <c r="G68" s="26">
        <v>9.7999999999999997E-3</v>
      </c>
      <c r="H68" s="27"/>
      <c r="I68" s="28"/>
      <c r="J68" s="3"/>
    </row>
    <row r="69" spans="1:10" ht="12.95" customHeight="1" x14ac:dyDescent="0.2">
      <c r="A69" s="3"/>
      <c r="B69" s="29" t="s">
        <v>150</v>
      </c>
      <c r="C69" s="30"/>
      <c r="D69" s="30"/>
      <c r="E69" s="30"/>
      <c r="F69" s="27" t="s">
        <v>151</v>
      </c>
      <c r="G69" s="27" t="s">
        <v>151</v>
      </c>
      <c r="H69" s="27"/>
      <c r="I69" s="28"/>
      <c r="J69" s="3"/>
    </row>
    <row r="70" spans="1:10" ht="12.95" customHeight="1" x14ac:dyDescent="0.2">
      <c r="A70" s="3"/>
      <c r="B70" s="29" t="s">
        <v>149</v>
      </c>
      <c r="C70" s="30"/>
      <c r="D70" s="30"/>
      <c r="E70" s="30"/>
      <c r="F70" s="27" t="s">
        <v>151</v>
      </c>
      <c r="G70" s="27" t="s">
        <v>151</v>
      </c>
      <c r="H70" s="27"/>
      <c r="I70" s="28"/>
      <c r="J70" s="3"/>
    </row>
    <row r="71" spans="1:10" ht="12.95" customHeight="1" x14ac:dyDescent="0.2">
      <c r="A71" s="3"/>
      <c r="B71" s="29" t="s">
        <v>152</v>
      </c>
      <c r="C71" s="31"/>
      <c r="D71" s="30"/>
      <c r="E71" s="31"/>
      <c r="F71" s="25">
        <v>1421.5</v>
      </c>
      <c r="G71" s="26">
        <v>9.7999999999999997E-3</v>
      </c>
      <c r="H71" s="27"/>
      <c r="I71" s="28"/>
      <c r="J71" s="3"/>
    </row>
    <row r="72" spans="1:10" ht="12.95" customHeight="1" x14ac:dyDescent="0.2">
      <c r="A72" s="3"/>
      <c r="B72" s="14" t="s">
        <v>153</v>
      </c>
      <c r="C72" s="15"/>
      <c r="D72" s="15"/>
      <c r="E72" s="15"/>
      <c r="F72" s="15"/>
      <c r="G72" s="15"/>
      <c r="H72" s="16"/>
      <c r="I72" s="17"/>
      <c r="J72" s="3"/>
    </row>
    <row r="73" spans="1:10" ht="12.95" customHeight="1" x14ac:dyDescent="0.2">
      <c r="A73" s="18" t="s">
        <v>154</v>
      </c>
      <c r="B73" s="19" t="s">
        <v>155</v>
      </c>
      <c r="C73" s="15"/>
      <c r="D73" s="15"/>
      <c r="E73" s="20"/>
      <c r="F73" s="21">
        <v>7837.32</v>
      </c>
      <c r="G73" s="22">
        <v>5.4300000000000001E-2</v>
      </c>
      <c r="H73" s="23">
        <v>3.6434590889972175E-2</v>
      </c>
      <c r="I73" s="24"/>
      <c r="J73" s="3"/>
    </row>
    <row r="74" spans="1:10" ht="12.95" customHeight="1" x14ac:dyDescent="0.2">
      <c r="A74" s="3"/>
      <c r="B74" s="14" t="s">
        <v>149</v>
      </c>
      <c r="C74" s="15"/>
      <c r="D74" s="15"/>
      <c r="E74" s="15"/>
      <c r="F74" s="25">
        <v>7837.32</v>
      </c>
      <c r="G74" s="26">
        <v>5.4300000000000001E-2</v>
      </c>
      <c r="H74" s="27"/>
      <c r="I74" s="28"/>
      <c r="J74" s="3"/>
    </row>
    <row r="75" spans="1:10" ht="12.95" customHeight="1" x14ac:dyDescent="0.2">
      <c r="A75" s="3"/>
      <c r="B75" s="29" t="s">
        <v>150</v>
      </c>
      <c r="C75" s="30"/>
      <c r="D75" s="30"/>
      <c r="E75" s="30"/>
      <c r="F75" s="27" t="s">
        <v>151</v>
      </c>
      <c r="G75" s="27" t="s">
        <v>151</v>
      </c>
      <c r="H75" s="27"/>
      <c r="I75" s="28"/>
      <c r="J75" s="3"/>
    </row>
    <row r="76" spans="1:10" ht="12.95" customHeight="1" x14ac:dyDescent="0.2">
      <c r="A76" s="3"/>
      <c r="B76" s="29" t="s">
        <v>149</v>
      </c>
      <c r="C76" s="30"/>
      <c r="D76" s="30"/>
      <c r="E76" s="30"/>
      <c r="F76" s="27" t="s">
        <v>151</v>
      </c>
      <c r="G76" s="27" t="s">
        <v>151</v>
      </c>
      <c r="H76" s="27"/>
      <c r="I76" s="28"/>
      <c r="J76" s="3"/>
    </row>
    <row r="77" spans="1:10" ht="12.95" customHeight="1" x14ac:dyDescent="0.2">
      <c r="A77" s="3"/>
      <c r="B77" s="29" t="s">
        <v>152</v>
      </c>
      <c r="C77" s="31"/>
      <c r="D77" s="30"/>
      <c r="E77" s="31"/>
      <c r="F77" s="25">
        <v>7837.32</v>
      </c>
      <c r="G77" s="26">
        <v>5.4300000000000001E-2</v>
      </c>
      <c r="H77" s="27"/>
      <c r="I77" s="28"/>
      <c r="J77" s="3"/>
    </row>
    <row r="78" spans="1:10" ht="12.95" customHeight="1" x14ac:dyDescent="0.2">
      <c r="A78" s="3"/>
      <c r="B78" s="29" t="s">
        <v>156</v>
      </c>
      <c r="C78" s="15"/>
      <c r="D78" s="30"/>
      <c r="E78" s="15"/>
      <c r="F78" s="32">
        <v>-4.32</v>
      </c>
      <c r="G78" s="26">
        <v>-1E-4</v>
      </c>
      <c r="H78" s="27"/>
      <c r="I78" s="28"/>
      <c r="J78" s="3"/>
    </row>
    <row r="79" spans="1:10" ht="12.95" customHeight="1" x14ac:dyDescent="0.2">
      <c r="A79" s="3"/>
      <c r="B79" s="33" t="s">
        <v>157</v>
      </c>
      <c r="C79" s="34"/>
      <c r="D79" s="34"/>
      <c r="E79" s="34"/>
      <c r="F79" s="35">
        <v>144327.5</v>
      </c>
      <c r="G79" s="36">
        <v>1</v>
      </c>
      <c r="H79" s="37"/>
      <c r="I79" s="38"/>
      <c r="J79" s="3"/>
    </row>
    <row r="80" spans="1:10" ht="12.95" customHeight="1" x14ac:dyDescent="0.2">
      <c r="A80" s="3"/>
      <c r="B80" s="7"/>
      <c r="C80" s="3"/>
      <c r="D80" s="3"/>
      <c r="E80" s="3"/>
      <c r="F80" s="3"/>
      <c r="G80" s="3"/>
      <c r="H80" s="3"/>
      <c r="I80" s="3"/>
      <c r="J80" s="3"/>
    </row>
    <row r="81" spans="1:10" ht="12.95" customHeight="1" x14ac:dyDescent="0.2">
      <c r="A81" s="3"/>
      <c r="B81" s="39" t="s">
        <v>191</v>
      </c>
      <c r="C81" s="3"/>
      <c r="D81" s="3"/>
      <c r="E81" s="3"/>
      <c r="F81" s="3"/>
      <c r="G81" s="3"/>
      <c r="H81" s="3"/>
      <c r="I81" s="3"/>
      <c r="J81" s="3"/>
    </row>
    <row r="82" spans="1:10" ht="12.95" customHeight="1" x14ac:dyDescent="0.2">
      <c r="A82" s="3"/>
      <c r="B82" s="39" t="s">
        <v>159</v>
      </c>
      <c r="C82" s="3"/>
      <c r="D82" s="3"/>
      <c r="E82" s="3"/>
      <c r="F82" s="3"/>
      <c r="G82" s="3"/>
      <c r="H82" s="3"/>
      <c r="I82" s="3"/>
      <c r="J82" s="3"/>
    </row>
    <row r="83" spans="1:10" ht="12.95" customHeight="1" x14ac:dyDescent="0.2">
      <c r="A83" s="3"/>
      <c r="B83" s="39" t="s">
        <v>160</v>
      </c>
      <c r="C83" s="3"/>
      <c r="D83" s="3"/>
      <c r="E83" s="3"/>
      <c r="F83" s="3"/>
      <c r="G83" s="3"/>
      <c r="H83" s="3"/>
      <c r="I83" s="3"/>
      <c r="J83" s="3"/>
    </row>
    <row r="84" spans="1:10" ht="25.5" customHeight="1" x14ac:dyDescent="0.2">
      <c r="A84" s="3"/>
      <c r="B84" s="151" t="s">
        <v>4225</v>
      </c>
      <c r="C84" s="151"/>
      <c r="D84" s="151"/>
      <c r="E84" s="151"/>
      <c r="F84" s="151"/>
      <c r="G84" s="151"/>
      <c r="H84" s="151"/>
      <c r="I84" s="151"/>
      <c r="J84" s="3"/>
    </row>
    <row r="85" spans="1:10" ht="12.95" customHeight="1" x14ac:dyDescent="0.2">
      <c r="A85" s="3"/>
      <c r="B85" s="39"/>
      <c r="C85" s="3"/>
      <c r="D85" s="3"/>
      <c r="E85" s="3"/>
      <c r="F85" s="3"/>
      <c r="G85" s="3"/>
      <c r="H85" s="3"/>
      <c r="I85" s="3"/>
      <c r="J85" s="3"/>
    </row>
    <row r="87" spans="1:10" ht="15" x14ac:dyDescent="0.25">
      <c r="C87" s="140" t="s">
        <v>4156</v>
      </c>
    </row>
    <row r="88" spans="1:10" ht="15" x14ac:dyDescent="0.25">
      <c r="B88" s="140" t="s">
        <v>4148</v>
      </c>
      <c r="C88" s="140" t="s">
        <v>4149</v>
      </c>
    </row>
  </sheetData>
  <customSheetViews>
    <customSheetView guid="{27B31501-E376-4D4E-8431-FEC010863767}" topLeftCell="A67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84:I8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Below="0"/>
  </sheetPr>
  <dimension ref="A1:J56"/>
  <sheetViews>
    <sheetView topLeftCell="A3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3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23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24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749</v>
      </c>
      <c r="B8" s="19" t="s">
        <v>750</v>
      </c>
      <c r="C8" s="15" t="s">
        <v>751</v>
      </c>
      <c r="D8" s="15" t="s">
        <v>752</v>
      </c>
      <c r="E8" s="20">
        <v>5818</v>
      </c>
      <c r="F8" s="21">
        <v>119.19</v>
      </c>
      <c r="G8" s="22">
        <v>0.1021</v>
      </c>
      <c r="H8" s="45"/>
      <c r="I8" s="24"/>
      <c r="J8" s="3"/>
    </row>
    <row r="9" spans="1:10" ht="12.95" customHeight="1" x14ac:dyDescent="0.2">
      <c r="A9" s="18" t="s">
        <v>874</v>
      </c>
      <c r="B9" s="19" t="s">
        <v>875</v>
      </c>
      <c r="C9" s="15" t="s">
        <v>876</v>
      </c>
      <c r="D9" s="15" t="s">
        <v>877</v>
      </c>
      <c r="E9" s="20">
        <v>15579</v>
      </c>
      <c r="F9" s="21">
        <v>117.61</v>
      </c>
      <c r="G9" s="22">
        <v>0.1007</v>
      </c>
      <c r="H9" s="45"/>
      <c r="I9" s="24"/>
      <c r="J9" s="3"/>
    </row>
    <row r="10" spans="1:10" ht="12.95" customHeight="1" x14ac:dyDescent="0.2">
      <c r="A10" s="18" t="s">
        <v>909</v>
      </c>
      <c r="B10" s="19" t="s">
        <v>910</v>
      </c>
      <c r="C10" s="15" t="s">
        <v>911</v>
      </c>
      <c r="D10" s="15" t="s">
        <v>752</v>
      </c>
      <c r="E10" s="20">
        <v>44767</v>
      </c>
      <c r="F10" s="21">
        <v>112.21</v>
      </c>
      <c r="G10" s="22">
        <v>9.6100000000000005E-2</v>
      </c>
      <c r="H10" s="45"/>
      <c r="I10" s="24"/>
      <c r="J10" s="3"/>
    </row>
    <row r="11" spans="1:10" ht="12.95" customHeight="1" x14ac:dyDescent="0.2">
      <c r="A11" s="18" t="s">
        <v>865</v>
      </c>
      <c r="B11" s="19" t="s">
        <v>866</v>
      </c>
      <c r="C11" s="15" t="s">
        <v>867</v>
      </c>
      <c r="D11" s="15" t="s">
        <v>752</v>
      </c>
      <c r="E11" s="20">
        <v>2975</v>
      </c>
      <c r="F11" s="21">
        <v>91.63</v>
      </c>
      <c r="G11" s="22">
        <v>7.85E-2</v>
      </c>
      <c r="H11" s="45"/>
      <c r="I11" s="24"/>
      <c r="J11" s="3"/>
    </row>
    <row r="12" spans="1:10" ht="12.95" customHeight="1" x14ac:dyDescent="0.2">
      <c r="A12" s="18" t="s">
        <v>912</v>
      </c>
      <c r="B12" s="19" t="s">
        <v>913</v>
      </c>
      <c r="C12" s="15" t="s">
        <v>914</v>
      </c>
      <c r="D12" s="15" t="s">
        <v>720</v>
      </c>
      <c r="E12" s="20">
        <v>2753</v>
      </c>
      <c r="F12" s="21">
        <v>69.819999999999993</v>
      </c>
      <c r="G12" s="22">
        <v>5.9799999999999999E-2</v>
      </c>
      <c r="H12" s="45"/>
      <c r="I12" s="24"/>
      <c r="J12" s="3"/>
    </row>
    <row r="13" spans="1:10" ht="12.95" customHeight="1" x14ac:dyDescent="0.2">
      <c r="A13" s="18" t="s">
        <v>724</v>
      </c>
      <c r="B13" s="19" t="s">
        <v>725</v>
      </c>
      <c r="C13" s="15" t="s">
        <v>726</v>
      </c>
      <c r="D13" s="15" t="s">
        <v>727</v>
      </c>
      <c r="E13" s="20">
        <v>877</v>
      </c>
      <c r="F13" s="21">
        <v>66.31</v>
      </c>
      <c r="G13" s="22">
        <v>5.6800000000000003E-2</v>
      </c>
      <c r="H13" s="45"/>
      <c r="I13" s="24"/>
      <c r="J13" s="3"/>
    </row>
    <row r="14" spans="1:10" ht="12.95" customHeight="1" x14ac:dyDescent="0.2">
      <c r="A14" s="18" t="s">
        <v>762</v>
      </c>
      <c r="B14" s="19" t="s">
        <v>763</v>
      </c>
      <c r="C14" s="15" t="s">
        <v>764</v>
      </c>
      <c r="D14" s="15" t="s">
        <v>727</v>
      </c>
      <c r="E14" s="20">
        <v>6315</v>
      </c>
      <c r="F14" s="21">
        <v>50.93</v>
      </c>
      <c r="G14" s="22">
        <v>4.36E-2</v>
      </c>
      <c r="H14" s="45"/>
      <c r="I14" s="24"/>
      <c r="J14" s="3"/>
    </row>
    <row r="15" spans="1:10" ht="12.95" customHeight="1" x14ac:dyDescent="0.2">
      <c r="A15" s="18" t="s">
        <v>915</v>
      </c>
      <c r="B15" s="19" t="s">
        <v>916</v>
      </c>
      <c r="C15" s="15" t="s">
        <v>917</v>
      </c>
      <c r="D15" s="15" t="s">
        <v>918</v>
      </c>
      <c r="E15" s="20">
        <v>1779</v>
      </c>
      <c r="F15" s="21">
        <v>42.13</v>
      </c>
      <c r="G15" s="22">
        <v>3.61E-2</v>
      </c>
      <c r="H15" s="45"/>
      <c r="I15" s="24"/>
      <c r="J15" s="3"/>
    </row>
    <row r="16" spans="1:10" ht="12.95" customHeight="1" x14ac:dyDescent="0.2">
      <c r="A16" s="18" t="s">
        <v>856</v>
      </c>
      <c r="B16" s="19" t="s">
        <v>857</v>
      </c>
      <c r="C16" s="15" t="s">
        <v>858</v>
      </c>
      <c r="D16" s="15" t="s">
        <v>752</v>
      </c>
      <c r="E16" s="20">
        <v>236</v>
      </c>
      <c r="F16" s="21">
        <v>41.02</v>
      </c>
      <c r="G16" s="22">
        <v>3.5099999999999999E-2</v>
      </c>
      <c r="H16" s="45"/>
      <c r="I16" s="24"/>
      <c r="J16" s="3"/>
    </row>
    <row r="17" spans="1:10" ht="12.95" customHeight="1" x14ac:dyDescent="0.2">
      <c r="A17" s="18" t="s">
        <v>696</v>
      </c>
      <c r="B17" s="19" t="s">
        <v>697</v>
      </c>
      <c r="C17" s="15" t="s">
        <v>698</v>
      </c>
      <c r="D17" s="15" t="s">
        <v>699</v>
      </c>
      <c r="E17" s="20">
        <v>983</v>
      </c>
      <c r="F17" s="21">
        <v>39.35</v>
      </c>
      <c r="G17" s="22">
        <v>3.3700000000000001E-2</v>
      </c>
      <c r="H17" s="45"/>
      <c r="I17" s="24"/>
      <c r="J17" s="3"/>
    </row>
    <row r="18" spans="1:10" ht="12.95" customHeight="1" x14ac:dyDescent="0.2">
      <c r="A18" s="18" t="s">
        <v>919</v>
      </c>
      <c r="B18" s="19" t="s">
        <v>920</v>
      </c>
      <c r="C18" s="15" t="s">
        <v>921</v>
      </c>
      <c r="D18" s="15" t="s">
        <v>727</v>
      </c>
      <c r="E18" s="20">
        <v>860</v>
      </c>
      <c r="F18" s="21">
        <v>31.42</v>
      </c>
      <c r="G18" s="22">
        <v>2.69E-2</v>
      </c>
      <c r="H18" s="45"/>
      <c r="I18" s="24"/>
      <c r="J18" s="3"/>
    </row>
    <row r="19" spans="1:10" ht="12.95" customHeight="1" x14ac:dyDescent="0.2">
      <c r="A19" s="18" t="s">
        <v>922</v>
      </c>
      <c r="B19" s="19" t="s">
        <v>923</v>
      </c>
      <c r="C19" s="15" t="s">
        <v>924</v>
      </c>
      <c r="D19" s="15" t="s">
        <v>752</v>
      </c>
      <c r="E19" s="20">
        <v>3952</v>
      </c>
      <c r="F19" s="21">
        <v>30.72</v>
      </c>
      <c r="G19" s="22">
        <v>2.63E-2</v>
      </c>
      <c r="H19" s="45"/>
      <c r="I19" s="24"/>
      <c r="J19" s="3"/>
    </row>
    <row r="20" spans="1:10" ht="12.95" customHeight="1" x14ac:dyDescent="0.2">
      <c r="A20" s="18" t="s">
        <v>925</v>
      </c>
      <c r="B20" s="19" t="s">
        <v>926</v>
      </c>
      <c r="C20" s="15" t="s">
        <v>927</v>
      </c>
      <c r="D20" s="15" t="s">
        <v>842</v>
      </c>
      <c r="E20" s="20">
        <v>674</v>
      </c>
      <c r="F20" s="21">
        <v>30.44</v>
      </c>
      <c r="G20" s="22">
        <v>2.6100000000000002E-2</v>
      </c>
      <c r="H20" s="45"/>
      <c r="I20" s="24"/>
      <c r="J20" s="3"/>
    </row>
    <row r="21" spans="1:10" ht="12.95" customHeight="1" x14ac:dyDescent="0.2">
      <c r="A21" s="18" t="s">
        <v>928</v>
      </c>
      <c r="B21" s="19" t="s">
        <v>929</v>
      </c>
      <c r="C21" s="15" t="s">
        <v>930</v>
      </c>
      <c r="D21" s="15" t="s">
        <v>918</v>
      </c>
      <c r="E21" s="20">
        <v>10959</v>
      </c>
      <c r="F21" s="21">
        <v>26.15</v>
      </c>
      <c r="G21" s="22">
        <v>2.24E-2</v>
      </c>
      <c r="H21" s="45"/>
      <c r="I21" s="24"/>
      <c r="J21" s="3"/>
    </row>
    <row r="22" spans="1:10" ht="12.95" customHeight="1" x14ac:dyDescent="0.2">
      <c r="A22" s="18" t="s">
        <v>931</v>
      </c>
      <c r="B22" s="19" t="s">
        <v>932</v>
      </c>
      <c r="C22" s="15" t="s">
        <v>933</v>
      </c>
      <c r="D22" s="15" t="s">
        <v>752</v>
      </c>
      <c r="E22" s="20">
        <v>779</v>
      </c>
      <c r="F22" s="21">
        <v>24.98</v>
      </c>
      <c r="G22" s="22">
        <v>2.1399999999999999E-2</v>
      </c>
      <c r="H22" s="45"/>
      <c r="I22" s="24"/>
      <c r="J22" s="3"/>
    </row>
    <row r="23" spans="1:10" ht="12.95" customHeight="1" x14ac:dyDescent="0.2">
      <c r="A23" s="18" t="s">
        <v>934</v>
      </c>
      <c r="B23" s="19" t="s">
        <v>935</v>
      </c>
      <c r="C23" s="15" t="s">
        <v>936</v>
      </c>
      <c r="D23" s="15" t="s">
        <v>699</v>
      </c>
      <c r="E23" s="20">
        <v>510</v>
      </c>
      <c r="F23" s="21">
        <v>23</v>
      </c>
      <c r="G23" s="22">
        <v>1.9699999999999999E-2</v>
      </c>
      <c r="H23" s="45"/>
      <c r="I23" s="24"/>
      <c r="J23" s="3"/>
    </row>
    <row r="24" spans="1:10" ht="12.95" customHeight="1" x14ac:dyDescent="0.2">
      <c r="A24" s="18" t="s">
        <v>937</v>
      </c>
      <c r="B24" s="19" t="s">
        <v>938</v>
      </c>
      <c r="C24" s="15" t="s">
        <v>939</v>
      </c>
      <c r="D24" s="15" t="s">
        <v>727</v>
      </c>
      <c r="E24" s="20">
        <v>920</v>
      </c>
      <c r="F24" s="21">
        <v>22.61</v>
      </c>
      <c r="G24" s="22">
        <v>1.9400000000000001E-2</v>
      </c>
      <c r="H24" s="45"/>
      <c r="I24" s="24"/>
      <c r="J24" s="3"/>
    </row>
    <row r="25" spans="1:10" ht="12.95" customHeight="1" x14ac:dyDescent="0.2">
      <c r="A25" s="18" t="s">
        <v>940</v>
      </c>
      <c r="B25" s="19" t="s">
        <v>941</v>
      </c>
      <c r="C25" s="15" t="s">
        <v>942</v>
      </c>
      <c r="D25" s="15" t="s">
        <v>752</v>
      </c>
      <c r="E25" s="20">
        <v>3849</v>
      </c>
      <c r="F25" s="21">
        <v>20.64</v>
      </c>
      <c r="G25" s="22">
        <v>1.77E-2</v>
      </c>
      <c r="H25" s="45"/>
      <c r="I25" s="24"/>
      <c r="J25" s="3"/>
    </row>
    <row r="26" spans="1:10" ht="12.95" customHeight="1" x14ac:dyDescent="0.2">
      <c r="A26" s="18" t="s">
        <v>943</v>
      </c>
      <c r="B26" s="19" t="s">
        <v>944</v>
      </c>
      <c r="C26" s="15" t="s">
        <v>945</v>
      </c>
      <c r="D26" s="15" t="s">
        <v>727</v>
      </c>
      <c r="E26" s="20">
        <v>857</v>
      </c>
      <c r="F26" s="21">
        <v>19.66</v>
      </c>
      <c r="G26" s="22">
        <v>1.6799999999999999E-2</v>
      </c>
      <c r="H26" s="45"/>
      <c r="I26" s="24"/>
      <c r="J26" s="3"/>
    </row>
    <row r="27" spans="1:10" ht="12.95" customHeight="1" x14ac:dyDescent="0.2">
      <c r="A27" s="18" t="s">
        <v>946</v>
      </c>
      <c r="B27" s="19" t="s">
        <v>947</v>
      </c>
      <c r="C27" s="15" t="s">
        <v>948</v>
      </c>
      <c r="D27" s="15" t="s">
        <v>720</v>
      </c>
      <c r="E27" s="20">
        <v>1653</v>
      </c>
      <c r="F27" s="21">
        <v>19.05</v>
      </c>
      <c r="G27" s="22">
        <v>1.6299999999999999E-2</v>
      </c>
      <c r="H27" s="45"/>
      <c r="I27" s="24"/>
      <c r="J27" s="3"/>
    </row>
    <row r="28" spans="1:10" ht="12.95" customHeight="1" x14ac:dyDescent="0.2">
      <c r="A28" s="18" t="s">
        <v>949</v>
      </c>
      <c r="B28" s="19" t="s">
        <v>950</v>
      </c>
      <c r="C28" s="15" t="s">
        <v>951</v>
      </c>
      <c r="D28" s="15" t="s">
        <v>720</v>
      </c>
      <c r="E28" s="20">
        <v>1528</v>
      </c>
      <c r="F28" s="21">
        <v>19.03</v>
      </c>
      <c r="G28" s="22">
        <v>1.6299999999999999E-2</v>
      </c>
      <c r="H28" s="45"/>
      <c r="I28" s="24"/>
      <c r="J28" s="3"/>
    </row>
    <row r="29" spans="1:10" ht="12.95" customHeight="1" x14ac:dyDescent="0.2">
      <c r="A29" s="18" t="s">
        <v>952</v>
      </c>
      <c r="B29" s="19" t="s">
        <v>953</v>
      </c>
      <c r="C29" s="15" t="s">
        <v>954</v>
      </c>
      <c r="D29" s="15" t="s">
        <v>699</v>
      </c>
      <c r="E29" s="20">
        <v>1478</v>
      </c>
      <c r="F29" s="21">
        <v>18.850000000000001</v>
      </c>
      <c r="G29" s="22">
        <v>1.61E-2</v>
      </c>
      <c r="H29" s="45"/>
      <c r="I29" s="24"/>
      <c r="J29" s="3"/>
    </row>
    <row r="30" spans="1:10" ht="12.95" customHeight="1" x14ac:dyDescent="0.2">
      <c r="A30" s="18" t="s">
        <v>868</v>
      </c>
      <c r="B30" s="19" t="s">
        <v>869</v>
      </c>
      <c r="C30" s="15" t="s">
        <v>870</v>
      </c>
      <c r="D30" s="15" t="s">
        <v>752</v>
      </c>
      <c r="E30" s="20">
        <v>2496</v>
      </c>
      <c r="F30" s="21">
        <v>18.649999999999999</v>
      </c>
      <c r="G30" s="22">
        <v>1.6E-2</v>
      </c>
      <c r="H30" s="45"/>
      <c r="I30" s="24"/>
      <c r="J30" s="3"/>
    </row>
    <row r="31" spans="1:10" ht="12.95" customHeight="1" x14ac:dyDescent="0.2">
      <c r="A31" s="18" t="s">
        <v>955</v>
      </c>
      <c r="B31" s="19" t="s">
        <v>956</v>
      </c>
      <c r="C31" s="15" t="s">
        <v>957</v>
      </c>
      <c r="D31" s="15" t="s">
        <v>958</v>
      </c>
      <c r="E31" s="20">
        <v>6083</v>
      </c>
      <c r="F31" s="21">
        <v>17.54</v>
      </c>
      <c r="G31" s="22">
        <v>1.4999999999999999E-2</v>
      </c>
      <c r="H31" s="45"/>
      <c r="I31" s="24"/>
      <c r="J31" s="3"/>
    </row>
    <row r="32" spans="1:10" ht="12.95" customHeight="1" x14ac:dyDescent="0.2">
      <c r="A32" s="18" t="s">
        <v>959</v>
      </c>
      <c r="B32" s="19" t="s">
        <v>960</v>
      </c>
      <c r="C32" s="15" t="s">
        <v>961</v>
      </c>
      <c r="D32" s="15" t="s">
        <v>752</v>
      </c>
      <c r="E32" s="20">
        <v>1966</v>
      </c>
      <c r="F32" s="21">
        <v>17.46</v>
      </c>
      <c r="G32" s="22">
        <v>1.4999999999999999E-2</v>
      </c>
      <c r="H32" s="45"/>
      <c r="I32" s="24"/>
      <c r="J32" s="3"/>
    </row>
    <row r="33" spans="1:10" ht="12.95" customHeight="1" x14ac:dyDescent="0.2">
      <c r="A33" s="18" t="s">
        <v>962</v>
      </c>
      <c r="B33" s="19" t="s">
        <v>963</v>
      </c>
      <c r="C33" s="15" t="s">
        <v>964</v>
      </c>
      <c r="D33" s="15" t="s">
        <v>752</v>
      </c>
      <c r="E33" s="20">
        <v>3412</v>
      </c>
      <c r="F33" s="21">
        <v>17.190000000000001</v>
      </c>
      <c r="G33" s="22">
        <v>1.47E-2</v>
      </c>
      <c r="H33" s="45"/>
      <c r="I33" s="24"/>
      <c r="J33" s="3"/>
    </row>
    <row r="34" spans="1:10" ht="12.95" customHeight="1" x14ac:dyDescent="0.2">
      <c r="A34" s="18" t="s">
        <v>965</v>
      </c>
      <c r="B34" s="19" t="s">
        <v>966</v>
      </c>
      <c r="C34" s="15" t="s">
        <v>967</v>
      </c>
      <c r="D34" s="15" t="s">
        <v>846</v>
      </c>
      <c r="E34" s="20">
        <v>39</v>
      </c>
      <c r="F34" s="21">
        <v>16.84</v>
      </c>
      <c r="G34" s="22">
        <v>1.44E-2</v>
      </c>
      <c r="H34" s="45"/>
      <c r="I34" s="24"/>
      <c r="J34" s="3"/>
    </row>
    <row r="35" spans="1:10" ht="12.95" customHeight="1" x14ac:dyDescent="0.2">
      <c r="A35" s="18" t="s">
        <v>968</v>
      </c>
      <c r="B35" s="19" t="s">
        <v>969</v>
      </c>
      <c r="C35" s="15" t="s">
        <v>970</v>
      </c>
      <c r="D35" s="15" t="s">
        <v>720</v>
      </c>
      <c r="E35" s="20">
        <v>3928</v>
      </c>
      <c r="F35" s="21">
        <v>14.69</v>
      </c>
      <c r="G35" s="22">
        <v>1.26E-2</v>
      </c>
      <c r="H35" s="45"/>
      <c r="I35" s="24"/>
      <c r="J35" s="3"/>
    </row>
    <row r="36" spans="1:10" ht="12.95" customHeight="1" x14ac:dyDescent="0.2">
      <c r="A36" s="18" t="s">
        <v>971</v>
      </c>
      <c r="B36" s="19" t="s">
        <v>972</v>
      </c>
      <c r="C36" s="15" t="s">
        <v>973</v>
      </c>
      <c r="D36" s="15" t="s">
        <v>752</v>
      </c>
      <c r="E36" s="20">
        <v>880</v>
      </c>
      <c r="F36" s="21">
        <v>13.57</v>
      </c>
      <c r="G36" s="22">
        <v>1.1599999999999999E-2</v>
      </c>
      <c r="H36" s="45"/>
      <c r="I36" s="24"/>
      <c r="J36" s="3"/>
    </row>
    <row r="37" spans="1:10" ht="12.95" customHeight="1" x14ac:dyDescent="0.2">
      <c r="A37" s="18" t="s">
        <v>974</v>
      </c>
      <c r="B37" s="19" t="s">
        <v>975</v>
      </c>
      <c r="C37" s="15" t="s">
        <v>976</v>
      </c>
      <c r="D37" s="15" t="s">
        <v>977</v>
      </c>
      <c r="E37" s="20">
        <v>505</v>
      </c>
      <c r="F37" s="21">
        <v>13.31</v>
      </c>
      <c r="G37" s="22">
        <v>1.14E-2</v>
      </c>
      <c r="H37" s="45"/>
      <c r="I37" s="24"/>
      <c r="J37" s="3"/>
    </row>
    <row r="38" spans="1:10" ht="12.95" customHeight="1" x14ac:dyDescent="0.2">
      <c r="A38" s="3"/>
      <c r="B38" s="14" t="s">
        <v>149</v>
      </c>
      <c r="C38" s="15"/>
      <c r="D38" s="15"/>
      <c r="E38" s="15"/>
      <c r="F38" s="25">
        <v>1166</v>
      </c>
      <c r="G38" s="26">
        <v>0.99860000000000004</v>
      </c>
      <c r="H38" s="27"/>
      <c r="I38" s="28"/>
      <c r="J38" s="3"/>
    </row>
    <row r="39" spans="1:10" ht="12.95" customHeight="1" x14ac:dyDescent="0.2">
      <c r="A39" s="3"/>
      <c r="B39" s="29" t="s">
        <v>676</v>
      </c>
      <c r="C39" s="30"/>
      <c r="D39" s="30"/>
      <c r="E39" s="30"/>
      <c r="F39" s="27" t="s">
        <v>151</v>
      </c>
      <c r="G39" s="27" t="s">
        <v>151</v>
      </c>
      <c r="H39" s="27"/>
      <c r="I39" s="28"/>
      <c r="J39" s="3"/>
    </row>
    <row r="40" spans="1:10" ht="12.95" customHeight="1" x14ac:dyDescent="0.2">
      <c r="A40" s="3"/>
      <c r="B40" s="29" t="s">
        <v>149</v>
      </c>
      <c r="C40" s="30"/>
      <c r="D40" s="30"/>
      <c r="E40" s="30"/>
      <c r="F40" s="27" t="s">
        <v>151</v>
      </c>
      <c r="G40" s="27" t="s">
        <v>151</v>
      </c>
      <c r="H40" s="27"/>
      <c r="I40" s="28"/>
      <c r="J40" s="3"/>
    </row>
    <row r="41" spans="1:10" ht="12.95" customHeight="1" x14ac:dyDescent="0.2">
      <c r="A41" s="3"/>
      <c r="B41" s="29" t="s">
        <v>152</v>
      </c>
      <c r="C41" s="31"/>
      <c r="D41" s="30"/>
      <c r="E41" s="31"/>
      <c r="F41" s="25">
        <v>1166</v>
      </c>
      <c r="G41" s="26">
        <v>0.99860000000000004</v>
      </c>
      <c r="H41" s="27"/>
      <c r="I41" s="28"/>
      <c r="J41" s="3"/>
    </row>
    <row r="42" spans="1:10" ht="12.95" customHeight="1" x14ac:dyDescent="0.2">
      <c r="A42" s="3"/>
      <c r="B42" s="14" t="s">
        <v>153</v>
      </c>
      <c r="C42" s="15"/>
      <c r="D42" s="15"/>
      <c r="E42" s="15"/>
      <c r="F42" s="15"/>
      <c r="G42" s="15"/>
      <c r="H42" s="16"/>
      <c r="I42" s="17"/>
      <c r="J42" s="3"/>
    </row>
    <row r="43" spans="1:10" ht="12.95" customHeight="1" x14ac:dyDescent="0.2">
      <c r="A43" s="18" t="s">
        <v>154</v>
      </c>
      <c r="B43" s="19" t="s">
        <v>155</v>
      </c>
      <c r="C43" s="15"/>
      <c r="D43" s="15"/>
      <c r="E43" s="20"/>
      <c r="F43" s="21">
        <v>0.43</v>
      </c>
      <c r="G43" s="22">
        <v>4.0000000000000002E-4</v>
      </c>
      <c r="H43" s="23">
        <v>3.6454329743285135E-2</v>
      </c>
      <c r="I43" s="24"/>
      <c r="J43" s="3"/>
    </row>
    <row r="44" spans="1:10" ht="12.95" customHeight="1" x14ac:dyDescent="0.2">
      <c r="A44" s="3"/>
      <c r="B44" s="14" t="s">
        <v>149</v>
      </c>
      <c r="C44" s="15"/>
      <c r="D44" s="15"/>
      <c r="E44" s="15"/>
      <c r="F44" s="25">
        <v>0.43</v>
      </c>
      <c r="G44" s="26">
        <v>4.0000000000000002E-4</v>
      </c>
      <c r="H44" s="27"/>
      <c r="I44" s="28"/>
      <c r="J44" s="3"/>
    </row>
    <row r="45" spans="1:10" ht="12.95" customHeight="1" x14ac:dyDescent="0.2">
      <c r="A45" s="3"/>
      <c r="B45" s="29" t="s">
        <v>152</v>
      </c>
      <c r="C45" s="31"/>
      <c r="D45" s="30"/>
      <c r="E45" s="31"/>
      <c r="F45" s="25">
        <v>0.43</v>
      </c>
      <c r="G45" s="26">
        <v>4.0000000000000002E-4</v>
      </c>
      <c r="H45" s="27"/>
      <c r="I45" s="28"/>
      <c r="J45" s="3"/>
    </row>
    <row r="46" spans="1:10" ht="12.95" customHeight="1" x14ac:dyDescent="0.2">
      <c r="A46" s="3"/>
      <c r="B46" s="29" t="s">
        <v>156</v>
      </c>
      <c r="C46" s="15"/>
      <c r="D46" s="30"/>
      <c r="E46" s="15"/>
      <c r="F46" s="32">
        <v>1.27</v>
      </c>
      <c r="G46" s="26">
        <v>1E-3</v>
      </c>
      <c r="H46" s="27"/>
      <c r="I46" s="28"/>
      <c r="J46" s="3"/>
    </row>
    <row r="47" spans="1:10" ht="12.95" customHeight="1" x14ac:dyDescent="0.2">
      <c r="A47" s="3"/>
      <c r="B47" s="33" t="s">
        <v>157</v>
      </c>
      <c r="C47" s="34"/>
      <c r="D47" s="34"/>
      <c r="E47" s="34"/>
      <c r="F47" s="35">
        <v>1167.7</v>
      </c>
      <c r="G47" s="36">
        <v>1</v>
      </c>
      <c r="H47" s="37"/>
      <c r="I47" s="38"/>
      <c r="J47" s="3"/>
    </row>
    <row r="48" spans="1:10" ht="12.95" customHeight="1" x14ac:dyDescent="0.2">
      <c r="A48" s="3"/>
      <c r="B48" s="7"/>
      <c r="C48" s="3"/>
      <c r="D48" s="3"/>
      <c r="E48" s="3"/>
      <c r="F48" s="3"/>
      <c r="G48" s="3"/>
      <c r="H48" s="3"/>
      <c r="I48" s="3"/>
      <c r="J48" s="3"/>
    </row>
    <row r="49" spans="1:10" ht="12.95" customHeight="1" x14ac:dyDescent="0.2">
      <c r="A49" s="3"/>
      <c r="B49" s="39" t="s">
        <v>191</v>
      </c>
      <c r="C49" s="3"/>
      <c r="D49" s="3"/>
      <c r="E49" s="3"/>
      <c r="F49" s="3"/>
      <c r="G49" s="3"/>
      <c r="H49" s="3"/>
      <c r="I49" s="3"/>
      <c r="J49" s="3"/>
    </row>
    <row r="50" spans="1:10" ht="12.95" customHeight="1" x14ac:dyDescent="0.2">
      <c r="A50" s="3"/>
      <c r="B50" s="39" t="s">
        <v>160</v>
      </c>
      <c r="C50" s="3"/>
      <c r="D50" s="3"/>
      <c r="E50" s="3"/>
      <c r="F50" s="3"/>
      <c r="G50" s="3"/>
      <c r="H50" s="3"/>
      <c r="I50" s="3"/>
      <c r="J50" s="3"/>
    </row>
    <row r="51" spans="1:10" ht="26.25" customHeight="1" x14ac:dyDescent="0.2">
      <c r="A51" s="3"/>
      <c r="B51" s="151" t="s">
        <v>4225</v>
      </c>
      <c r="C51" s="151"/>
      <c r="D51" s="151"/>
      <c r="E51" s="151"/>
      <c r="F51" s="151"/>
      <c r="G51" s="151"/>
      <c r="H51" s="151"/>
      <c r="I51" s="151"/>
      <c r="J51" s="3"/>
    </row>
    <row r="52" spans="1:10" ht="12.95" customHeight="1" x14ac:dyDescent="0.2">
      <c r="A52" s="3"/>
      <c r="B52" s="39"/>
      <c r="C52" s="3"/>
      <c r="D52" s="3"/>
      <c r="E52" s="3"/>
      <c r="F52" s="3"/>
      <c r="G52" s="3"/>
      <c r="H52" s="3"/>
      <c r="I52" s="3"/>
      <c r="J52" s="3"/>
    </row>
    <row r="53" spans="1:10" ht="14.25" customHeight="1" x14ac:dyDescent="0.2">
      <c r="B53" s="143" t="s">
        <v>4249</v>
      </c>
      <c r="C53" s="143"/>
      <c r="D53" s="143"/>
      <c r="E53" s="143"/>
    </row>
    <row r="55" spans="1:10" ht="15" x14ac:dyDescent="0.25">
      <c r="C55" s="140" t="s">
        <v>4158</v>
      </c>
    </row>
    <row r="56" spans="1:10" ht="15" x14ac:dyDescent="0.25">
      <c r="B56" s="140" t="s">
        <v>4148</v>
      </c>
      <c r="C56" s="140" t="s">
        <v>4149</v>
      </c>
    </row>
  </sheetData>
  <customSheetViews>
    <customSheetView guid="{27B31501-E376-4D4E-8431-FEC010863767}" topLeftCell="A29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51:I51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Below="0"/>
  </sheetPr>
  <dimension ref="A1:J91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25</v>
      </c>
      <c r="B1" s="39"/>
      <c r="C1" s="3"/>
      <c r="D1" s="3"/>
      <c r="E1" s="3"/>
      <c r="F1" s="3"/>
      <c r="G1" s="3"/>
      <c r="H1" s="3"/>
      <c r="I1" s="3"/>
      <c r="J1" s="3"/>
    </row>
    <row r="2" spans="1:10" ht="25.5" customHeight="1" thickBot="1" x14ac:dyDescent="0.25">
      <c r="A2" s="4"/>
      <c r="B2" s="148" t="s">
        <v>26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689</v>
      </c>
      <c r="B8" s="19" t="s">
        <v>690</v>
      </c>
      <c r="C8" s="15" t="s">
        <v>691</v>
      </c>
      <c r="D8" s="15" t="s">
        <v>684</v>
      </c>
      <c r="E8" s="20">
        <v>240376</v>
      </c>
      <c r="F8" s="21">
        <v>4583.6099999999997</v>
      </c>
      <c r="G8" s="22">
        <v>6.3899999999999998E-2</v>
      </c>
      <c r="H8" s="45"/>
      <c r="I8" s="24"/>
      <c r="J8" s="3"/>
    </row>
    <row r="9" spans="1:10" ht="12.95" customHeight="1" x14ac:dyDescent="0.2">
      <c r="A9" s="18" t="s">
        <v>677</v>
      </c>
      <c r="B9" s="19" t="s">
        <v>678</v>
      </c>
      <c r="C9" s="15" t="s">
        <v>679</v>
      </c>
      <c r="D9" s="15" t="s">
        <v>680</v>
      </c>
      <c r="E9" s="20">
        <v>54376</v>
      </c>
      <c r="F9" s="21">
        <v>3947.67</v>
      </c>
      <c r="G9" s="22">
        <v>5.5100000000000003E-2</v>
      </c>
      <c r="H9" s="45"/>
      <c r="I9" s="24"/>
      <c r="J9" s="3"/>
    </row>
    <row r="10" spans="1:10" ht="12.95" customHeight="1" x14ac:dyDescent="0.2">
      <c r="A10" s="18" t="s">
        <v>643</v>
      </c>
      <c r="B10" s="19" t="s">
        <v>644</v>
      </c>
      <c r="C10" s="15" t="s">
        <v>645</v>
      </c>
      <c r="D10" s="15" t="s">
        <v>642</v>
      </c>
      <c r="E10" s="20">
        <v>537144</v>
      </c>
      <c r="F10" s="21">
        <v>3922.76</v>
      </c>
      <c r="G10" s="22">
        <v>5.4699999999999999E-2</v>
      </c>
      <c r="H10" s="45"/>
      <c r="I10" s="24"/>
      <c r="J10" s="3"/>
    </row>
    <row r="11" spans="1:10" ht="12.95" customHeight="1" x14ac:dyDescent="0.2">
      <c r="A11" s="18" t="s">
        <v>681</v>
      </c>
      <c r="B11" s="19" t="s">
        <v>682</v>
      </c>
      <c r="C11" s="15" t="s">
        <v>683</v>
      </c>
      <c r="D11" s="15" t="s">
        <v>684</v>
      </c>
      <c r="E11" s="20">
        <v>93636</v>
      </c>
      <c r="F11" s="21">
        <v>3501.94</v>
      </c>
      <c r="G11" s="22">
        <v>4.8899999999999999E-2</v>
      </c>
      <c r="H11" s="45"/>
      <c r="I11" s="24"/>
      <c r="J11" s="3"/>
    </row>
    <row r="12" spans="1:10" ht="12.95" customHeight="1" x14ac:dyDescent="0.2">
      <c r="A12" s="18" t="s">
        <v>696</v>
      </c>
      <c r="B12" s="19" t="s">
        <v>697</v>
      </c>
      <c r="C12" s="15" t="s">
        <v>698</v>
      </c>
      <c r="D12" s="15" t="s">
        <v>699</v>
      </c>
      <c r="E12" s="20">
        <v>83763</v>
      </c>
      <c r="F12" s="21">
        <v>3353.33</v>
      </c>
      <c r="G12" s="22">
        <v>4.6800000000000001E-2</v>
      </c>
      <c r="H12" s="45"/>
      <c r="I12" s="24"/>
      <c r="J12" s="3"/>
    </row>
    <row r="13" spans="1:10" ht="12.95" customHeight="1" x14ac:dyDescent="0.2">
      <c r="A13" s="18" t="s">
        <v>639</v>
      </c>
      <c r="B13" s="19" t="s">
        <v>640</v>
      </c>
      <c r="C13" s="15" t="s">
        <v>641</v>
      </c>
      <c r="D13" s="15" t="s">
        <v>642</v>
      </c>
      <c r="E13" s="20">
        <v>187000</v>
      </c>
      <c r="F13" s="21">
        <v>2749.55</v>
      </c>
      <c r="G13" s="22">
        <v>3.8399999999999997E-2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132244</v>
      </c>
      <c r="F14" s="21">
        <v>2319.36</v>
      </c>
      <c r="G14" s="22">
        <v>3.2399999999999998E-2</v>
      </c>
      <c r="H14" s="45"/>
      <c r="I14" s="24"/>
      <c r="J14" s="3"/>
    </row>
    <row r="15" spans="1:10" ht="12.95" customHeight="1" x14ac:dyDescent="0.2">
      <c r="A15" s="18" t="s">
        <v>704</v>
      </c>
      <c r="B15" s="19" t="s">
        <v>705</v>
      </c>
      <c r="C15" s="15" t="s">
        <v>706</v>
      </c>
      <c r="D15" s="15" t="s">
        <v>680</v>
      </c>
      <c r="E15" s="20">
        <v>87750</v>
      </c>
      <c r="F15" s="21">
        <v>2097.58</v>
      </c>
      <c r="G15" s="22">
        <v>2.93E-2</v>
      </c>
      <c r="H15" s="45"/>
      <c r="I15" s="24"/>
      <c r="J15" s="3"/>
    </row>
    <row r="16" spans="1:10" ht="12.95" customHeight="1" x14ac:dyDescent="0.2">
      <c r="A16" s="18" t="s">
        <v>692</v>
      </c>
      <c r="B16" s="19" t="s">
        <v>693</v>
      </c>
      <c r="C16" s="15" t="s">
        <v>694</v>
      </c>
      <c r="D16" s="15" t="s">
        <v>695</v>
      </c>
      <c r="E16" s="20">
        <v>79415</v>
      </c>
      <c r="F16" s="21">
        <v>2092.39</v>
      </c>
      <c r="G16" s="22">
        <v>2.92E-2</v>
      </c>
      <c r="H16" s="45"/>
      <c r="I16" s="24"/>
      <c r="J16" s="3"/>
    </row>
    <row r="17" spans="1:10" ht="12.95" customHeight="1" x14ac:dyDescent="0.2">
      <c r="A17" s="18" t="s">
        <v>978</v>
      </c>
      <c r="B17" s="19" t="s">
        <v>979</v>
      </c>
      <c r="C17" s="15" t="s">
        <v>980</v>
      </c>
      <c r="D17" s="15" t="s">
        <v>981</v>
      </c>
      <c r="E17" s="20">
        <v>98148</v>
      </c>
      <c r="F17" s="21">
        <v>1721.27</v>
      </c>
      <c r="G17" s="22">
        <v>2.4E-2</v>
      </c>
      <c r="H17" s="45"/>
      <c r="I17" s="24"/>
      <c r="J17" s="3"/>
    </row>
    <row r="18" spans="1:10" ht="12.95" customHeight="1" x14ac:dyDescent="0.2">
      <c r="A18" s="18" t="s">
        <v>982</v>
      </c>
      <c r="B18" s="19" t="s">
        <v>983</v>
      </c>
      <c r="C18" s="15" t="s">
        <v>984</v>
      </c>
      <c r="D18" s="15" t="s">
        <v>731</v>
      </c>
      <c r="E18" s="20">
        <v>91233</v>
      </c>
      <c r="F18" s="21">
        <v>1591.47</v>
      </c>
      <c r="G18" s="22">
        <v>2.2200000000000001E-2</v>
      </c>
      <c r="H18" s="45"/>
      <c r="I18" s="24"/>
      <c r="J18" s="3"/>
    </row>
    <row r="19" spans="1:10" ht="12.95" customHeight="1" x14ac:dyDescent="0.2">
      <c r="A19" s="18" t="s">
        <v>707</v>
      </c>
      <c r="B19" s="19" t="s">
        <v>708</v>
      </c>
      <c r="C19" s="15" t="s">
        <v>709</v>
      </c>
      <c r="D19" s="15" t="s">
        <v>710</v>
      </c>
      <c r="E19" s="20">
        <v>55020</v>
      </c>
      <c r="F19" s="21">
        <v>1551.37</v>
      </c>
      <c r="G19" s="22">
        <v>2.1600000000000001E-2</v>
      </c>
      <c r="H19" s="45"/>
      <c r="I19" s="24"/>
      <c r="J19" s="3"/>
    </row>
    <row r="20" spans="1:10" ht="12.95" customHeight="1" x14ac:dyDescent="0.2">
      <c r="A20" s="18" t="s">
        <v>700</v>
      </c>
      <c r="B20" s="19" t="s">
        <v>701</v>
      </c>
      <c r="C20" s="15" t="s">
        <v>702</v>
      </c>
      <c r="D20" s="15" t="s">
        <v>703</v>
      </c>
      <c r="E20" s="20">
        <v>31120</v>
      </c>
      <c r="F20" s="21">
        <v>1369.92</v>
      </c>
      <c r="G20" s="22">
        <v>1.9099999999999999E-2</v>
      </c>
      <c r="H20" s="45"/>
      <c r="I20" s="24"/>
      <c r="J20" s="3"/>
    </row>
    <row r="21" spans="1:10" ht="12.95" customHeight="1" x14ac:dyDescent="0.2">
      <c r="A21" s="18" t="s">
        <v>835</v>
      </c>
      <c r="B21" s="19" t="s">
        <v>836</v>
      </c>
      <c r="C21" s="15" t="s">
        <v>837</v>
      </c>
      <c r="D21" s="15" t="s">
        <v>838</v>
      </c>
      <c r="E21" s="20">
        <v>7500</v>
      </c>
      <c r="F21" s="21">
        <v>1279.53</v>
      </c>
      <c r="G21" s="22">
        <v>1.7899999999999999E-2</v>
      </c>
      <c r="H21" s="45"/>
      <c r="I21" s="24"/>
      <c r="J21" s="3"/>
    </row>
    <row r="22" spans="1:10" ht="12.95" customHeight="1" x14ac:dyDescent="0.2">
      <c r="A22" s="18" t="s">
        <v>828</v>
      </c>
      <c r="B22" s="19" t="s">
        <v>829</v>
      </c>
      <c r="C22" s="15" t="s">
        <v>830</v>
      </c>
      <c r="D22" s="15" t="s">
        <v>831</v>
      </c>
      <c r="E22" s="20">
        <v>65965</v>
      </c>
      <c r="F22" s="21">
        <v>1166.03</v>
      </c>
      <c r="G22" s="22">
        <v>1.6299999999999999E-2</v>
      </c>
      <c r="H22" s="45"/>
      <c r="I22" s="24"/>
      <c r="J22" s="3"/>
    </row>
    <row r="23" spans="1:10" ht="12.95" customHeight="1" x14ac:dyDescent="0.2">
      <c r="A23" s="18" t="s">
        <v>753</v>
      </c>
      <c r="B23" s="19" t="s">
        <v>754</v>
      </c>
      <c r="C23" s="15" t="s">
        <v>755</v>
      </c>
      <c r="D23" s="15" t="s">
        <v>703</v>
      </c>
      <c r="E23" s="20">
        <v>105409</v>
      </c>
      <c r="F23" s="21">
        <v>964.23</v>
      </c>
      <c r="G23" s="22">
        <v>1.35E-2</v>
      </c>
      <c r="H23" s="45"/>
      <c r="I23" s="24"/>
      <c r="J23" s="3"/>
    </row>
    <row r="24" spans="1:10" ht="12.95" customHeight="1" x14ac:dyDescent="0.2">
      <c r="A24" s="18" t="s">
        <v>985</v>
      </c>
      <c r="B24" s="19" t="s">
        <v>986</v>
      </c>
      <c r="C24" s="15" t="s">
        <v>987</v>
      </c>
      <c r="D24" s="15" t="s">
        <v>988</v>
      </c>
      <c r="E24" s="20">
        <v>176373</v>
      </c>
      <c r="F24" s="21">
        <v>911.58</v>
      </c>
      <c r="G24" s="22">
        <v>1.2699999999999999E-2</v>
      </c>
      <c r="H24" s="45"/>
      <c r="I24" s="24"/>
      <c r="J24" s="3"/>
    </row>
    <row r="25" spans="1:10" ht="12.95" customHeight="1" x14ac:dyDescent="0.2">
      <c r="A25" s="18" t="s">
        <v>786</v>
      </c>
      <c r="B25" s="19" t="s">
        <v>787</v>
      </c>
      <c r="C25" s="15" t="s">
        <v>788</v>
      </c>
      <c r="D25" s="15" t="s">
        <v>731</v>
      </c>
      <c r="E25" s="20">
        <v>46646</v>
      </c>
      <c r="F25" s="21">
        <v>874.68</v>
      </c>
      <c r="G25" s="22">
        <v>1.2200000000000001E-2</v>
      </c>
      <c r="H25" s="45"/>
      <c r="I25" s="24"/>
      <c r="J25" s="3"/>
    </row>
    <row r="26" spans="1:10" ht="12.95" customHeight="1" x14ac:dyDescent="0.2">
      <c r="A26" s="18" t="s">
        <v>894</v>
      </c>
      <c r="B26" s="19" t="s">
        <v>895</v>
      </c>
      <c r="C26" s="15" t="s">
        <v>896</v>
      </c>
      <c r="D26" s="15" t="s">
        <v>748</v>
      </c>
      <c r="E26" s="20">
        <v>3619</v>
      </c>
      <c r="F26" s="21">
        <v>869.74</v>
      </c>
      <c r="G26" s="22">
        <v>1.21E-2</v>
      </c>
      <c r="H26" s="45"/>
      <c r="I26" s="24"/>
      <c r="J26" s="3"/>
    </row>
    <row r="27" spans="1:10" ht="12.95" customHeight="1" x14ac:dyDescent="0.2">
      <c r="A27" s="18" t="s">
        <v>989</v>
      </c>
      <c r="B27" s="19" t="s">
        <v>990</v>
      </c>
      <c r="C27" s="15" t="s">
        <v>991</v>
      </c>
      <c r="D27" s="15" t="s">
        <v>731</v>
      </c>
      <c r="E27" s="20">
        <v>43462</v>
      </c>
      <c r="F27" s="21">
        <v>865.94</v>
      </c>
      <c r="G27" s="22">
        <v>1.21E-2</v>
      </c>
      <c r="H27" s="45"/>
      <c r="I27" s="24"/>
      <c r="J27" s="3"/>
    </row>
    <row r="28" spans="1:10" ht="12.95" customHeight="1" x14ac:dyDescent="0.2">
      <c r="A28" s="18" t="s">
        <v>992</v>
      </c>
      <c r="B28" s="19" t="s">
        <v>993</v>
      </c>
      <c r="C28" s="15" t="s">
        <v>994</v>
      </c>
      <c r="D28" s="15" t="s">
        <v>699</v>
      </c>
      <c r="E28" s="20">
        <v>49992</v>
      </c>
      <c r="F28" s="21">
        <v>844.64</v>
      </c>
      <c r="G28" s="22">
        <v>1.18E-2</v>
      </c>
      <c r="H28" s="45"/>
      <c r="I28" s="24"/>
      <c r="J28" s="3"/>
    </row>
    <row r="29" spans="1:10" ht="12.95" customHeight="1" x14ac:dyDescent="0.2">
      <c r="A29" s="18" t="s">
        <v>813</v>
      </c>
      <c r="B29" s="19" t="s">
        <v>814</v>
      </c>
      <c r="C29" s="15" t="s">
        <v>815</v>
      </c>
      <c r="D29" s="15" t="s">
        <v>684</v>
      </c>
      <c r="E29" s="20">
        <v>12865</v>
      </c>
      <c r="F29" s="21">
        <v>791.89</v>
      </c>
      <c r="G29" s="22">
        <v>1.0999999999999999E-2</v>
      </c>
      <c r="H29" s="45"/>
      <c r="I29" s="24"/>
      <c r="J29" s="3"/>
    </row>
    <row r="30" spans="1:10" ht="12.95" customHeight="1" x14ac:dyDescent="0.2">
      <c r="A30" s="18" t="s">
        <v>800</v>
      </c>
      <c r="B30" s="19" t="s">
        <v>801</v>
      </c>
      <c r="C30" s="15" t="s">
        <v>802</v>
      </c>
      <c r="D30" s="15" t="s">
        <v>735</v>
      </c>
      <c r="E30" s="20">
        <v>79856</v>
      </c>
      <c r="F30" s="21">
        <v>744.5</v>
      </c>
      <c r="G30" s="22">
        <v>1.04E-2</v>
      </c>
      <c r="H30" s="45"/>
      <c r="I30" s="24"/>
      <c r="J30" s="3"/>
    </row>
    <row r="31" spans="1:10" ht="12.95" customHeight="1" x14ac:dyDescent="0.2">
      <c r="A31" s="18" t="s">
        <v>856</v>
      </c>
      <c r="B31" s="19" t="s">
        <v>857</v>
      </c>
      <c r="C31" s="15" t="s">
        <v>858</v>
      </c>
      <c r="D31" s="15" t="s">
        <v>752</v>
      </c>
      <c r="E31" s="20">
        <v>4096</v>
      </c>
      <c r="F31" s="21">
        <v>711.91</v>
      </c>
      <c r="G31" s="22">
        <v>9.9000000000000008E-3</v>
      </c>
      <c r="H31" s="45"/>
      <c r="I31" s="24"/>
      <c r="J31" s="3"/>
    </row>
    <row r="32" spans="1:10" ht="12.95" customHeight="1" x14ac:dyDescent="0.2">
      <c r="A32" s="18" t="s">
        <v>771</v>
      </c>
      <c r="B32" s="19" t="s">
        <v>772</v>
      </c>
      <c r="C32" s="15" t="s">
        <v>773</v>
      </c>
      <c r="D32" s="15" t="s">
        <v>710</v>
      </c>
      <c r="E32" s="20">
        <v>157687</v>
      </c>
      <c r="F32" s="21">
        <v>707.23</v>
      </c>
      <c r="G32" s="22">
        <v>9.9000000000000008E-3</v>
      </c>
      <c r="H32" s="45"/>
      <c r="I32" s="24"/>
      <c r="J32" s="3"/>
    </row>
    <row r="33" spans="1:10" ht="12.95" customHeight="1" x14ac:dyDescent="0.2">
      <c r="A33" s="18" t="s">
        <v>714</v>
      </c>
      <c r="B33" s="19" t="s">
        <v>715</v>
      </c>
      <c r="C33" s="15" t="s">
        <v>716</v>
      </c>
      <c r="D33" s="15" t="s">
        <v>703</v>
      </c>
      <c r="E33" s="20">
        <v>21336</v>
      </c>
      <c r="F33" s="21">
        <v>698.25</v>
      </c>
      <c r="G33" s="22">
        <v>9.7000000000000003E-3</v>
      </c>
      <c r="H33" s="45"/>
      <c r="I33" s="24"/>
      <c r="J33" s="3"/>
    </row>
    <row r="34" spans="1:10" ht="12.95" customHeight="1" x14ac:dyDescent="0.2">
      <c r="A34" s="18" t="s">
        <v>819</v>
      </c>
      <c r="B34" s="19" t="s">
        <v>820</v>
      </c>
      <c r="C34" s="15" t="s">
        <v>821</v>
      </c>
      <c r="D34" s="15" t="s">
        <v>748</v>
      </c>
      <c r="E34" s="20">
        <v>10327</v>
      </c>
      <c r="F34" s="21">
        <v>681.82</v>
      </c>
      <c r="G34" s="22">
        <v>9.4999999999999998E-3</v>
      </c>
      <c r="H34" s="45"/>
      <c r="I34" s="24"/>
      <c r="J34" s="3"/>
    </row>
    <row r="35" spans="1:10" ht="12.95" customHeight="1" x14ac:dyDescent="0.2">
      <c r="A35" s="18" t="s">
        <v>759</v>
      </c>
      <c r="B35" s="19" t="s">
        <v>760</v>
      </c>
      <c r="C35" s="15" t="s">
        <v>761</v>
      </c>
      <c r="D35" s="15" t="s">
        <v>735</v>
      </c>
      <c r="E35" s="20">
        <v>488354</v>
      </c>
      <c r="F35" s="21">
        <v>681.01</v>
      </c>
      <c r="G35" s="22">
        <v>9.4999999999999998E-3</v>
      </c>
      <c r="H35" s="45"/>
      <c r="I35" s="24"/>
      <c r="J35" s="3"/>
    </row>
    <row r="36" spans="1:10" ht="12.95" customHeight="1" x14ac:dyDescent="0.2">
      <c r="A36" s="18" t="s">
        <v>995</v>
      </c>
      <c r="B36" s="19" t="s">
        <v>996</v>
      </c>
      <c r="C36" s="15" t="s">
        <v>997</v>
      </c>
      <c r="D36" s="15" t="s">
        <v>998</v>
      </c>
      <c r="E36" s="20">
        <v>45000</v>
      </c>
      <c r="F36" s="21">
        <v>588.24</v>
      </c>
      <c r="G36" s="22">
        <v>8.2000000000000007E-3</v>
      </c>
      <c r="H36" s="45"/>
      <c r="I36" s="24"/>
      <c r="J36" s="3"/>
    </row>
    <row r="37" spans="1:10" ht="12.95" customHeight="1" x14ac:dyDescent="0.2">
      <c r="A37" s="18" t="s">
        <v>999</v>
      </c>
      <c r="B37" s="19" t="s">
        <v>1000</v>
      </c>
      <c r="C37" s="15" t="s">
        <v>1001</v>
      </c>
      <c r="D37" s="15" t="s">
        <v>731</v>
      </c>
      <c r="E37" s="20">
        <v>105580</v>
      </c>
      <c r="F37" s="21">
        <v>550.02</v>
      </c>
      <c r="G37" s="22">
        <v>7.7000000000000002E-3</v>
      </c>
      <c r="H37" s="45"/>
      <c r="I37" s="24"/>
      <c r="J37" s="3"/>
    </row>
    <row r="38" spans="1:10" ht="12.95" customHeight="1" x14ac:dyDescent="0.2">
      <c r="A38" s="18" t="s">
        <v>749</v>
      </c>
      <c r="B38" s="19" t="s">
        <v>750</v>
      </c>
      <c r="C38" s="15" t="s">
        <v>751</v>
      </c>
      <c r="D38" s="15" t="s">
        <v>752</v>
      </c>
      <c r="E38" s="20">
        <v>25000</v>
      </c>
      <c r="F38" s="21">
        <v>512.16</v>
      </c>
      <c r="G38" s="22">
        <v>7.1000000000000004E-3</v>
      </c>
      <c r="H38" s="45"/>
      <c r="I38" s="24"/>
      <c r="J38" s="3"/>
    </row>
    <row r="39" spans="1:10" ht="12.95" customHeight="1" x14ac:dyDescent="0.2">
      <c r="A39" s="18" t="s">
        <v>789</v>
      </c>
      <c r="B39" s="19" t="s">
        <v>790</v>
      </c>
      <c r="C39" s="15" t="s">
        <v>791</v>
      </c>
      <c r="D39" s="15" t="s">
        <v>792</v>
      </c>
      <c r="E39" s="20">
        <v>1063</v>
      </c>
      <c r="F39" s="21">
        <v>421.76</v>
      </c>
      <c r="G39" s="22">
        <v>5.8999999999999999E-3</v>
      </c>
      <c r="H39" s="45"/>
      <c r="I39" s="24"/>
      <c r="J39" s="3"/>
    </row>
    <row r="40" spans="1:10" ht="12.95" customHeight="1" x14ac:dyDescent="0.2">
      <c r="A40" s="18" t="s">
        <v>878</v>
      </c>
      <c r="B40" s="19" t="s">
        <v>879</v>
      </c>
      <c r="C40" s="15" t="s">
        <v>880</v>
      </c>
      <c r="D40" s="15" t="s">
        <v>642</v>
      </c>
      <c r="E40" s="20">
        <v>311814</v>
      </c>
      <c r="F40" s="21">
        <v>401.93</v>
      </c>
      <c r="G40" s="22">
        <v>5.5999999999999999E-3</v>
      </c>
      <c r="H40" s="45"/>
      <c r="I40" s="24"/>
      <c r="J40" s="3"/>
    </row>
    <row r="41" spans="1:10" ht="12.95" customHeight="1" x14ac:dyDescent="0.2">
      <c r="A41" s="18" t="s">
        <v>732</v>
      </c>
      <c r="B41" s="19" t="s">
        <v>733</v>
      </c>
      <c r="C41" s="15" t="s">
        <v>734</v>
      </c>
      <c r="D41" s="15" t="s">
        <v>735</v>
      </c>
      <c r="E41" s="20">
        <v>35617</v>
      </c>
      <c r="F41" s="21">
        <v>389.93</v>
      </c>
      <c r="G41" s="22">
        <v>5.4000000000000003E-3</v>
      </c>
      <c r="H41" s="45"/>
      <c r="I41" s="24"/>
      <c r="J41" s="3"/>
    </row>
    <row r="42" spans="1:10" ht="12.95" customHeight="1" x14ac:dyDescent="0.2">
      <c r="A42" s="18" t="s">
        <v>796</v>
      </c>
      <c r="B42" s="19" t="s">
        <v>797</v>
      </c>
      <c r="C42" s="15" t="s">
        <v>798</v>
      </c>
      <c r="D42" s="15" t="s">
        <v>799</v>
      </c>
      <c r="E42" s="20">
        <v>55162</v>
      </c>
      <c r="F42" s="21">
        <v>382.99</v>
      </c>
      <c r="G42" s="22">
        <v>5.3E-3</v>
      </c>
      <c r="H42" s="45"/>
      <c r="I42" s="24"/>
      <c r="J42" s="3"/>
    </row>
    <row r="43" spans="1:10" ht="12.95" customHeight="1" x14ac:dyDescent="0.2">
      <c r="A43" s="18" t="s">
        <v>859</v>
      </c>
      <c r="B43" s="19" t="s">
        <v>860</v>
      </c>
      <c r="C43" s="15" t="s">
        <v>861</v>
      </c>
      <c r="D43" s="15" t="s">
        <v>838</v>
      </c>
      <c r="E43" s="20">
        <v>32922</v>
      </c>
      <c r="F43" s="21">
        <v>369.2</v>
      </c>
      <c r="G43" s="22">
        <v>5.1999999999999998E-3</v>
      </c>
      <c r="H43" s="45"/>
      <c r="I43" s="24"/>
      <c r="J43" s="3"/>
    </row>
    <row r="44" spans="1:10" ht="12.95" customHeight="1" x14ac:dyDescent="0.2">
      <c r="A44" s="18" t="s">
        <v>825</v>
      </c>
      <c r="B44" s="19" t="s">
        <v>826</v>
      </c>
      <c r="C44" s="15" t="s">
        <v>827</v>
      </c>
      <c r="D44" s="15" t="s">
        <v>748</v>
      </c>
      <c r="E44" s="20">
        <v>77683</v>
      </c>
      <c r="F44" s="21">
        <v>368.88</v>
      </c>
      <c r="G44" s="22">
        <v>5.1000000000000004E-3</v>
      </c>
      <c r="H44" s="45"/>
      <c r="I44" s="24"/>
      <c r="J44" s="3"/>
    </row>
    <row r="45" spans="1:10" ht="12.95" customHeight="1" x14ac:dyDescent="0.2">
      <c r="A45" s="18" t="s">
        <v>780</v>
      </c>
      <c r="B45" s="19" t="s">
        <v>781</v>
      </c>
      <c r="C45" s="15" t="s">
        <v>782</v>
      </c>
      <c r="D45" s="15" t="s">
        <v>735</v>
      </c>
      <c r="E45" s="20">
        <v>488354</v>
      </c>
      <c r="F45" s="21">
        <v>314.74</v>
      </c>
      <c r="G45" s="22">
        <v>4.4000000000000003E-3</v>
      </c>
      <c r="H45" s="45"/>
      <c r="I45" s="24"/>
      <c r="J45" s="3"/>
    </row>
    <row r="46" spans="1:10" ht="12.95" customHeight="1" x14ac:dyDescent="0.2">
      <c r="A46" s="18" t="s">
        <v>721</v>
      </c>
      <c r="B46" s="19" t="s">
        <v>722</v>
      </c>
      <c r="C46" s="15" t="s">
        <v>723</v>
      </c>
      <c r="D46" s="15" t="s">
        <v>684</v>
      </c>
      <c r="E46" s="20">
        <v>17450</v>
      </c>
      <c r="F46" s="21">
        <v>261.64999999999998</v>
      </c>
      <c r="G46" s="22">
        <v>3.7000000000000002E-3</v>
      </c>
      <c r="H46" s="45"/>
      <c r="I46" s="24"/>
      <c r="J46" s="3"/>
    </row>
    <row r="47" spans="1:10" ht="12.95" customHeight="1" x14ac:dyDescent="0.2">
      <c r="A47" s="3"/>
      <c r="B47" s="14" t="s">
        <v>149</v>
      </c>
      <c r="C47" s="15"/>
      <c r="D47" s="15"/>
      <c r="E47" s="15"/>
      <c r="F47" s="25">
        <v>52156.7</v>
      </c>
      <c r="G47" s="26">
        <v>0.72770000000000001</v>
      </c>
      <c r="H47" s="27"/>
      <c r="I47" s="28"/>
      <c r="J47" s="3"/>
    </row>
    <row r="48" spans="1:10" ht="12.95" customHeight="1" x14ac:dyDescent="0.2">
      <c r="A48" s="3"/>
      <c r="B48" s="29" t="s">
        <v>676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149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152</v>
      </c>
      <c r="C50" s="31"/>
      <c r="D50" s="30"/>
      <c r="E50" s="31"/>
      <c r="F50" s="25">
        <v>52156.7</v>
      </c>
      <c r="G50" s="26">
        <v>0.72770000000000001</v>
      </c>
      <c r="H50" s="27"/>
      <c r="I50" s="28"/>
      <c r="J50" s="3"/>
    </row>
    <row r="51" spans="1:10" ht="12.95" customHeight="1" x14ac:dyDescent="0.2">
      <c r="A51" s="3"/>
      <c r="B51" s="14" t="s">
        <v>137</v>
      </c>
      <c r="C51" s="15"/>
      <c r="D51" s="15"/>
      <c r="E51" s="15"/>
      <c r="F51" s="15"/>
      <c r="G51" s="15"/>
      <c r="H51" s="16"/>
      <c r="I51" s="17"/>
      <c r="J51" s="3"/>
    </row>
    <row r="52" spans="1:10" ht="12.95" customHeight="1" x14ac:dyDescent="0.2">
      <c r="A52" s="3"/>
      <c r="B52" s="14" t="s">
        <v>138</v>
      </c>
      <c r="C52" s="15"/>
      <c r="D52" s="15"/>
      <c r="E52" s="15"/>
      <c r="F52" s="3"/>
      <c r="G52" s="16"/>
      <c r="H52" s="16"/>
      <c r="I52" s="17"/>
      <c r="J52" s="3"/>
    </row>
    <row r="53" spans="1:10" ht="12.95" customHeight="1" x14ac:dyDescent="0.2">
      <c r="A53" s="18" t="s">
        <v>1002</v>
      </c>
      <c r="B53" s="19" t="s">
        <v>1003</v>
      </c>
      <c r="C53" s="15" t="s">
        <v>1004</v>
      </c>
      <c r="D53" s="15" t="s">
        <v>195</v>
      </c>
      <c r="E53" s="20">
        <v>3500000</v>
      </c>
      <c r="F53" s="21">
        <v>3492.52</v>
      </c>
      <c r="G53" s="22">
        <v>4.87E-2</v>
      </c>
      <c r="H53" s="45"/>
      <c r="I53" s="24"/>
      <c r="J53" s="3"/>
    </row>
    <row r="54" spans="1:10" ht="12.95" customHeight="1" x14ac:dyDescent="0.2">
      <c r="A54" s="18" t="s">
        <v>1005</v>
      </c>
      <c r="B54" s="19" t="s">
        <v>1006</v>
      </c>
      <c r="C54" s="15" t="s">
        <v>1007</v>
      </c>
      <c r="D54" s="15" t="s">
        <v>195</v>
      </c>
      <c r="E54" s="20">
        <v>3000000</v>
      </c>
      <c r="F54" s="21">
        <v>3090.13</v>
      </c>
      <c r="G54" s="22">
        <v>4.3099999999999999E-2</v>
      </c>
      <c r="H54" s="23">
        <v>6.5336000000000005E-2</v>
      </c>
      <c r="I54" s="24"/>
      <c r="J54" s="3"/>
    </row>
    <row r="55" spans="1:10" ht="12.95" customHeight="1" x14ac:dyDescent="0.2">
      <c r="A55" s="18" t="s">
        <v>1008</v>
      </c>
      <c r="B55" s="19" t="s">
        <v>1009</v>
      </c>
      <c r="C55" s="15" t="s">
        <v>1010</v>
      </c>
      <c r="D55" s="15" t="s">
        <v>195</v>
      </c>
      <c r="E55" s="20">
        <v>2500000</v>
      </c>
      <c r="F55" s="21">
        <v>2466.3200000000002</v>
      </c>
      <c r="G55" s="22">
        <v>3.44E-2</v>
      </c>
      <c r="H55" s="23">
        <v>6.0107000000000001E-2</v>
      </c>
      <c r="I55" s="24"/>
      <c r="J55" s="3"/>
    </row>
    <row r="56" spans="1:10" ht="12.95" customHeight="1" x14ac:dyDescent="0.2">
      <c r="A56" s="18" t="s">
        <v>1011</v>
      </c>
      <c r="B56" s="19" t="s">
        <v>1012</v>
      </c>
      <c r="C56" s="15" t="s">
        <v>1013</v>
      </c>
      <c r="D56" s="15" t="s">
        <v>195</v>
      </c>
      <c r="E56" s="20">
        <v>2500000</v>
      </c>
      <c r="F56" s="21">
        <v>2450.4699999999998</v>
      </c>
      <c r="G56" s="22">
        <v>3.4200000000000001E-2</v>
      </c>
      <c r="H56" s="23">
        <v>6.8186999999999998E-2</v>
      </c>
      <c r="I56" s="24"/>
      <c r="J56" s="3"/>
    </row>
    <row r="57" spans="1:10" ht="12.95" customHeight="1" x14ac:dyDescent="0.2">
      <c r="A57" s="18" t="s">
        <v>1014</v>
      </c>
      <c r="B57" s="19" t="s">
        <v>1015</v>
      </c>
      <c r="C57" s="15" t="s">
        <v>1016</v>
      </c>
      <c r="D57" s="15" t="s">
        <v>195</v>
      </c>
      <c r="E57" s="20">
        <v>1500000</v>
      </c>
      <c r="F57" s="21">
        <v>1490.68</v>
      </c>
      <c r="G57" s="22">
        <v>2.0799999999999999E-2</v>
      </c>
      <c r="H57" s="23">
        <v>6.9407999999999997E-2</v>
      </c>
      <c r="I57" s="24"/>
      <c r="J57" s="3"/>
    </row>
    <row r="58" spans="1:10" ht="12.95" customHeight="1" x14ac:dyDescent="0.2">
      <c r="A58" s="18" t="s">
        <v>196</v>
      </c>
      <c r="B58" s="19" t="s">
        <v>197</v>
      </c>
      <c r="C58" s="15" t="s">
        <v>198</v>
      </c>
      <c r="D58" s="15" t="s">
        <v>142</v>
      </c>
      <c r="E58" s="20">
        <v>77</v>
      </c>
      <c r="F58" s="21">
        <v>792.44</v>
      </c>
      <c r="G58" s="22">
        <v>1.11E-2</v>
      </c>
      <c r="H58" s="23">
        <v>4.8050000000000002E-2</v>
      </c>
      <c r="I58" s="24"/>
      <c r="J58" s="3"/>
    </row>
    <row r="59" spans="1:10" ht="12.95" customHeight="1" x14ac:dyDescent="0.2">
      <c r="A59" s="18" t="s">
        <v>1017</v>
      </c>
      <c r="B59" s="19" t="s">
        <v>1018</v>
      </c>
      <c r="C59" s="15" t="s">
        <v>1019</v>
      </c>
      <c r="D59" s="15" t="s">
        <v>142</v>
      </c>
      <c r="E59" s="20">
        <v>70</v>
      </c>
      <c r="F59" s="21">
        <v>699.52</v>
      </c>
      <c r="G59" s="22">
        <v>9.7999999999999997E-3</v>
      </c>
      <c r="H59" s="23">
        <v>6.4158999999999994E-2</v>
      </c>
      <c r="I59" s="24"/>
      <c r="J59" s="3"/>
    </row>
    <row r="60" spans="1:10" ht="12.95" customHeight="1" x14ac:dyDescent="0.2">
      <c r="A60" s="18" t="s">
        <v>1020</v>
      </c>
      <c r="B60" s="19" t="s">
        <v>1021</v>
      </c>
      <c r="C60" s="15" t="s">
        <v>1022</v>
      </c>
      <c r="D60" s="15" t="s">
        <v>195</v>
      </c>
      <c r="E60" s="20">
        <v>500000</v>
      </c>
      <c r="F60" s="21">
        <v>483.6</v>
      </c>
      <c r="G60" s="22">
        <v>6.7000000000000002E-3</v>
      </c>
      <c r="H60" s="23">
        <v>7.0815000000000003E-2</v>
      </c>
      <c r="I60" s="24"/>
      <c r="J60" s="3"/>
    </row>
    <row r="61" spans="1:10" ht="12.95" customHeight="1" x14ac:dyDescent="0.2">
      <c r="A61" s="18" t="s">
        <v>1023</v>
      </c>
      <c r="B61" s="19" t="s">
        <v>1024</v>
      </c>
      <c r="C61" s="15" t="s">
        <v>1025</v>
      </c>
      <c r="D61" s="15" t="s">
        <v>195</v>
      </c>
      <c r="E61" s="20">
        <v>500000</v>
      </c>
      <c r="F61" s="21">
        <v>474.69</v>
      </c>
      <c r="G61" s="22">
        <v>6.6E-3</v>
      </c>
      <c r="H61" s="23">
        <v>6.8439E-2</v>
      </c>
      <c r="I61" s="24"/>
      <c r="J61" s="3"/>
    </row>
    <row r="62" spans="1:10" ht="12.95" customHeight="1" x14ac:dyDescent="0.2">
      <c r="A62" s="18" t="s">
        <v>1026</v>
      </c>
      <c r="B62" s="19" t="s">
        <v>1027</v>
      </c>
      <c r="C62" s="15" t="s">
        <v>1028</v>
      </c>
      <c r="D62" s="15" t="s">
        <v>195</v>
      </c>
      <c r="E62" s="20">
        <v>500000</v>
      </c>
      <c r="F62" s="21">
        <v>464.05</v>
      </c>
      <c r="G62" s="22">
        <v>6.4999999999999997E-3</v>
      </c>
      <c r="H62" s="23">
        <v>7.0668999999999996E-2</v>
      </c>
      <c r="I62" s="24"/>
      <c r="J62" s="3"/>
    </row>
    <row r="63" spans="1:10" ht="12.95" customHeight="1" x14ac:dyDescent="0.2">
      <c r="A63" s="18" t="s">
        <v>1029</v>
      </c>
      <c r="B63" s="19" t="s">
        <v>1030</v>
      </c>
      <c r="C63" s="15" t="s">
        <v>1031</v>
      </c>
      <c r="D63" s="15" t="s">
        <v>195</v>
      </c>
      <c r="E63" s="20">
        <v>300000</v>
      </c>
      <c r="F63" s="21">
        <v>313.06</v>
      </c>
      <c r="G63" s="22">
        <v>4.4000000000000003E-3</v>
      </c>
      <c r="H63" s="23">
        <v>7.0012000000000005E-2</v>
      </c>
      <c r="I63" s="24"/>
      <c r="J63" s="3"/>
    </row>
    <row r="64" spans="1:10" ht="12.95" customHeight="1" x14ac:dyDescent="0.2">
      <c r="A64" s="18" t="s">
        <v>1032</v>
      </c>
      <c r="B64" s="19" t="s">
        <v>1033</v>
      </c>
      <c r="C64" s="15" t="s">
        <v>1034</v>
      </c>
      <c r="D64" s="15" t="s">
        <v>195</v>
      </c>
      <c r="E64" s="20">
        <v>250000</v>
      </c>
      <c r="F64" s="21">
        <v>246.07</v>
      </c>
      <c r="G64" s="22">
        <v>3.3999999999999998E-3</v>
      </c>
      <c r="H64" s="23">
        <v>7.0888000000000007E-2</v>
      </c>
      <c r="I64" s="24"/>
      <c r="J64" s="3"/>
    </row>
    <row r="65" spans="1:10" ht="12.95" customHeight="1" x14ac:dyDescent="0.2">
      <c r="A65" s="18" t="s">
        <v>1035</v>
      </c>
      <c r="B65" s="19" t="s">
        <v>1036</v>
      </c>
      <c r="C65" s="15" t="s">
        <v>1037</v>
      </c>
      <c r="D65" s="15" t="s">
        <v>195</v>
      </c>
      <c r="E65" s="20">
        <v>50000</v>
      </c>
      <c r="F65" s="21">
        <v>52.63</v>
      </c>
      <c r="G65" s="22">
        <v>6.9999999999999999E-4</v>
      </c>
      <c r="H65" s="23">
        <v>6.0111999999999999E-2</v>
      </c>
      <c r="I65" s="24"/>
      <c r="J65" s="3"/>
    </row>
    <row r="66" spans="1:10" ht="12.95" customHeight="1" x14ac:dyDescent="0.2">
      <c r="A66" s="3"/>
      <c r="B66" s="14" t="s">
        <v>149</v>
      </c>
      <c r="C66" s="15"/>
      <c r="D66" s="15"/>
      <c r="E66" s="15"/>
      <c r="F66" s="25">
        <v>16516.18</v>
      </c>
      <c r="G66" s="26">
        <v>0.23039999999999999</v>
      </c>
      <c r="H66" s="27"/>
      <c r="I66" s="28"/>
      <c r="J66" s="3"/>
    </row>
    <row r="67" spans="1:10" ht="12.95" customHeight="1" x14ac:dyDescent="0.2">
      <c r="A67" s="3"/>
      <c r="B67" s="29" t="s">
        <v>150</v>
      </c>
      <c r="C67" s="30"/>
      <c r="D67" s="30"/>
      <c r="E67" s="30"/>
      <c r="F67" s="27" t="s">
        <v>151</v>
      </c>
      <c r="G67" s="27" t="s">
        <v>151</v>
      </c>
      <c r="H67" s="27"/>
      <c r="I67" s="28"/>
      <c r="J67" s="3"/>
    </row>
    <row r="68" spans="1:10" ht="12.95" customHeight="1" x14ac:dyDescent="0.2">
      <c r="A68" s="3"/>
      <c r="B68" s="29" t="s">
        <v>149</v>
      </c>
      <c r="C68" s="30"/>
      <c r="D68" s="30"/>
      <c r="E68" s="30"/>
      <c r="F68" s="27" t="s">
        <v>151</v>
      </c>
      <c r="G68" s="27" t="s">
        <v>151</v>
      </c>
      <c r="H68" s="27"/>
      <c r="I68" s="28"/>
      <c r="J68" s="3"/>
    </row>
    <row r="69" spans="1:10" ht="12.95" customHeight="1" x14ac:dyDescent="0.2">
      <c r="A69" s="3"/>
      <c r="B69" s="29" t="s">
        <v>152</v>
      </c>
      <c r="C69" s="31"/>
      <c r="D69" s="30"/>
      <c r="E69" s="31"/>
      <c r="F69" s="25">
        <v>16516.18</v>
      </c>
      <c r="G69" s="26">
        <v>0.23039999999999999</v>
      </c>
      <c r="H69" s="27"/>
      <c r="I69" s="28"/>
      <c r="J69" s="3"/>
    </row>
    <row r="70" spans="1:10" ht="12.95" customHeight="1" x14ac:dyDescent="0.2">
      <c r="A70" s="3"/>
      <c r="B70" s="14" t="s">
        <v>169</v>
      </c>
      <c r="C70" s="15"/>
      <c r="D70" s="15"/>
      <c r="E70" s="15"/>
      <c r="F70" s="15"/>
      <c r="G70" s="15"/>
      <c r="H70" s="16"/>
      <c r="I70" s="17"/>
      <c r="J70" s="3"/>
    </row>
    <row r="71" spans="1:10" ht="12.95" customHeight="1" x14ac:dyDescent="0.2">
      <c r="A71" s="3"/>
      <c r="B71" s="14" t="s">
        <v>1038</v>
      </c>
      <c r="C71" s="15"/>
      <c r="D71" s="50" t="s">
        <v>1039</v>
      </c>
      <c r="E71" s="15"/>
      <c r="F71" s="3"/>
      <c r="G71" s="16"/>
      <c r="H71" s="16"/>
      <c r="I71" s="17"/>
      <c r="J71" s="3"/>
    </row>
    <row r="72" spans="1:10" ht="12.95" customHeight="1" x14ac:dyDescent="0.2">
      <c r="A72" s="18" t="s">
        <v>1040</v>
      </c>
      <c r="B72" s="19" t="s">
        <v>1041</v>
      </c>
      <c r="C72" s="15"/>
      <c r="D72" s="51" t="s">
        <v>1042</v>
      </c>
      <c r="E72" s="52"/>
      <c r="F72" s="21">
        <v>122.75</v>
      </c>
      <c r="G72" s="22">
        <v>1.6999999999999999E-3</v>
      </c>
      <c r="H72" s="23">
        <v>3.5000000000000003E-2</v>
      </c>
      <c r="I72" s="24"/>
      <c r="J72" s="3"/>
    </row>
    <row r="73" spans="1:10" ht="12.95" customHeight="1" x14ac:dyDescent="0.2">
      <c r="A73" s="3"/>
      <c r="B73" s="14" t="s">
        <v>149</v>
      </c>
      <c r="C73" s="15"/>
      <c r="D73" s="15"/>
      <c r="E73" s="15"/>
      <c r="F73" s="25">
        <v>122.75</v>
      </c>
      <c r="G73" s="26">
        <v>1.6999999999999999E-3</v>
      </c>
      <c r="H73" s="27"/>
      <c r="I73" s="28"/>
      <c r="J73" s="3"/>
    </row>
    <row r="74" spans="1:10" ht="12.95" customHeight="1" x14ac:dyDescent="0.2">
      <c r="A74" s="3"/>
      <c r="B74" s="29" t="s">
        <v>152</v>
      </c>
      <c r="C74" s="31"/>
      <c r="D74" s="30"/>
      <c r="E74" s="31"/>
      <c r="F74" s="25">
        <v>122.75</v>
      </c>
      <c r="G74" s="26">
        <v>1.6999999999999999E-3</v>
      </c>
      <c r="H74" s="27"/>
      <c r="I74" s="28"/>
      <c r="J74" s="3"/>
    </row>
    <row r="75" spans="1:10" ht="12.95" customHeight="1" x14ac:dyDescent="0.2">
      <c r="A75" s="3"/>
      <c r="B75" s="14" t="s">
        <v>153</v>
      </c>
      <c r="C75" s="15"/>
      <c r="D75" s="15"/>
      <c r="E75" s="15"/>
      <c r="F75" s="15"/>
      <c r="G75" s="15"/>
      <c r="H75" s="16"/>
      <c r="I75" s="17"/>
      <c r="J75" s="3"/>
    </row>
    <row r="76" spans="1:10" ht="12.95" customHeight="1" x14ac:dyDescent="0.2">
      <c r="A76" s="18" t="s">
        <v>154</v>
      </c>
      <c r="B76" s="19" t="s">
        <v>155</v>
      </c>
      <c r="C76" s="15"/>
      <c r="D76" s="15"/>
      <c r="E76" s="20"/>
      <c r="F76" s="21">
        <v>2684.81</v>
      </c>
      <c r="G76" s="22">
        <v>3.7499999999999999E-2</v>
      </c>
      <c r="H76" s="23">
        <v>3.643475280356958E-2</v>
      </c>
      <c r="I76" s="24"/>
      <c r="J76" s="3"/>
    </row>
    <row r="77" spans="1:10" ht="12.95" customHeight="1" x14ac:dyDescent="0.2">
      <c r="A77" s="3"/>
      <c r="B77" s="14" t="s">
        <v>149</v>
      </c>
      <c r="C77" s="15"/>
      <c r="D77" s="15"/>
      <c r="E77" s="15"/>
      <c r="F77" s="25">
        <v>2684.81</v>
      </c>
      <c r="G77" s="26">
        <v>3.7499999999999999E-2</v>
      </c>
      <c r="H77" s="27"/>
      <c r="I77" s="28"/>
      <c r="J77" s="3"/>
    </row>
    <row r="78" spans="1:10" ht="12.95" customHeight="1" x14ac:dyDescent="0.2">
      <c r="A78" s="3"/>
      <c r="B78" s="29" t="s">
        <v>150</v>
      </c>
      <c r="C78" s="30"/>
      <c r="D78" s="30"/>
      <c r="E78" s="30"/>
      <c r="F78" s="27" t="s">
        <v>151</v>
      </c>
      <c r="G78" s="27" t="s">
        <v>151</v>
      </c>
      <c r="H78" s="27"/>
      <c r="I78" s="28"/>
      <c r="J78" s="3"/>
    </row>
    <row r="79" spans="1:10" ht="12.95" customHeight="1" x14ac:dyDescent="0.2">
      <c r="A79" s="3"/>
      <c r="B79" s="29" t="s">
        <v>149</v>
      </c>
      <c r="C79" s="30"/>
      <c r="D79" s="30"/>
      <c r="E79" s="30"/>
      <c r="F79" s="27" t="s">
        <v>151</v>
      </c>
      <c r="G79" s="27" t="s">
        <v>151</v>
      </c>
      <c r="H79" s="27"/>
      <c r="I79" s="28"/>
      <c r="J79" s="3"/>
    </row>
    <row r="80" spans="1:10" ht="12.95" customHeight="1" x14ac:dyDescent="0.2">
      <c r="A80" s="3"/>
      <c r="B80" s="29" t="s">
        <v>152</v>
      </c>
      <c r="C80" s="31"/>
      <c r="D80" s="30"/>
      <c r="E80" s="31"/>
      <c r="F80" s="25">
        <v>2684.81</v>
      </c>
      <c r="G80" s="26">
        <v>3.7499999999999999E-2</v>
      </c>
      <c r="H80" s="27"/>
      <c r="I80" s="28"/>
      <c r="J80" s="3"/>
    </row>
    <row r="81" spans="1:10" ht="12.95" customHeight="1" x14ac:dyDescent="0.2">
      <c r="A81" s="3"/>
      <c r="B81" s="29" t="s">
        <v>156</v>
      </c>
      <c r="C81" s="15"/>
      <c r="D81" s="30"/>
      <c r="E81" s="15"/>
      <c r="F81" s="32">
        <v>199.25</v>
      </c>
      <c r="G81" s="26">
        <v>2.7000000000000001E-3</v>
      </c>
      <c r="H81" s="27"/>
      <c r="I81" s="28"/>
      <c r="J81" s="3"/>
    </row>
    <row r="82" spans="1:10" ht="12.95" customHeight="1" x14ac:dyDescent="0.2">
      <c r="A82" s="3"/>
      <c r="B82" s="33" t="s">
        <v>157</v>
      </c>
      <c r="C82" s="34"/>
      <c r="D82" s="34"/>
      <c r="E82" s="34"/>
      <c r="F82" s="35">
        <v>71679.69</v>
      </c>
      <c r="G82" s="36">
        <v>1</v>
      </c>
      <c r="H82" s="37"/>
      <c r="I82" s="38"/>
      <c r="J82" s="3"/>
    </row>
    <row r="83" spans="1:10" ht="12.95" customHeight="1" x14ac:dyDescent="0.2">
      <c r="A83" s="3"/>
      <c r="B83" s="7"/>
      <c r="C83" s="3"/>
      <c r="D83" s="3"/>
      <c r="E83" s="3"/>
      <c r="F83" s="3"/>
      <c r="G83" s="3"/>
      <c r="H83" s="3"/>
      <c r="I83" s="3"/>
      <c r="J83" s="3"/>
    </row>
    <row r="84" spans="1:10" ht="12.95" customHeight="1" x14ac:dyDescent="0.2">
      <c r="A84" s="3"/>
      <c r="B84" s="39" t="s">
        <v>191</v>
      </c>
      <c r="C84" s="3"/>
      <c r="D84" s="3"/>
      <c r="E84" s="3"/>
      <c r="F84" s="3"/>
      <c r="G84" s="3"/>
      <c r="H84" s="3"/>
      <c r="I84" s="3"/>
      <c r="J84" s="3"/>
    </row>
    <row r="85" spans="1:10" ht="12.95" customHeight="1" x14ac:dyDescent="0.2">
      <c r="A85" s="3"/>
      <c r="B85" s="39" t="s">
        <v>159</v>
      </c>
      <c r="C85" s="3"/>
      <c r="D85" s="3"/>
      <c r="E85" s="3"/>
      <c r="F85" s="3"/>
      <c r="G85" s="3"/>
      <c r="H85" s="3"/>
      <c r="I85" s="3"/>
      <c r="J85" s="3"/>
    </row>
    <row r="86" spans="1:10" ht="12.95" customHeight="1" x14ac:dyDescent="0.2">
      <c r="A86" s="3"/>
      <c r="B86" s="39" t="s">
        <v>160</v>
      </c>
      <c r="C86" s="3"/>
      <c r="D86" s="3"/>
      <c r="E86" s="3"/>
      <c r="F86" s="3"/>
      <c r="G86" s="3"/>
      <c r="H86" s="3"/>
      <c r="I86" s="3"/>
      <c r="J86" s="3"/>
    </row>
    <row r="87" spans="1:10" ht="25.5" customHeight="1" x14ac:dyDescent="0.2">
      <c r="A87" s="3"/>
      <c r="B87" s="151" t="s">
        <v>4225</v>
      </c>
      <c r="C87" s="151"/>
      <c r="D87" s="151"/>
      <c r="E87" s="151"/>
      <c r="F87" s="151"/>
      <c r="G87" s="151"/>
      <c r="H87" s="151"/>
      <c r="I87" s="151"/>
      <c r="J87" s="3"/>
    </row>
    <row r="88" spans="1:10" ht="12.95" customHeight="1" x14ac:dyDescent="0.2">
      <c r="A88" s="3"/>
      <c r="B88" s="39"/>
      <c r="C88" s="3"/>
      <c r="D88" s="3"/>
      <c r="E88" s="3"/>
      <c r="F88" s="3"/>
      <c r="G88" s="3"/>
      <c r="H88" s="3"/>
      <c r="I88" s="3"/>
      <c r="J88" s="3"/>
    </row>
    <row r="90" spans="1:10" ht="15" x14ac:dyDescent="0.25">
      <c r="C90" s="140" t="s">
        <v>4157</v>
      </c>
    </row>
    <row r="91" spans="1:10" ht="15" x14ac:dyDescent="0.25">
      <c r="B91" s="140" t="s">
        <v>4148</v>
      </c>
      <c r="C91" s="140" t="s">
        <v>4149</v>
      </c>
    </row>
  </sheetData>
  <customSheetViews>
    <customSheetView guid="{27B31501-E376-4D4E-8431-FEC010863767}" topLeftCell="A62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87:I8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outlinePr summaryBelow="0"/>
  </sheetPr>
  <dimension ref="A1:J164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6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27</v>
      </c>
      <c r="B1" s="39"/>
      <c r="C1" s="3"/>
      <c r="D1" s="3"/>
      <c r="E1" s="3"/>
      <c r="F1" s="3"/>
      <c r="G1" s="3"/>
      <c r="H1" s="3"/>
      <c r="I1" s="3"/>
      <c r="J1" s="3"/>
    </row>
    <row r="2" spans="1:10" ht="36" customHeight="1" thickBot="1" x14ac:dyDescent="0.25">
      <c r="A2" s="4"/>
      <c r="B2" s="148" t="s">
        <v>28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1002</v>
      </c>
      <c r="B8" s="19" t="s">
        <v>1003</v>
      </c>
      <c r="C8" s="15" t="s">
        <v>1004</v>
      </c>
      <c r="D8" s="15" t="s">
        <v>195</v>
      </c>
      <c r="E8" s="20">
        <v>17000000</v>
      </c>
      <c r="F8" s="21">
        <v>16963.650000000001</v>
      </c>
      <c r="G8" s="22">
        <v>4.2200000000000001E-2</v>
      </c>
      <c r="H8" s="45"/>
      <c r="I8" s="24"/>
      <c r="J8" s="3"/>
    </row>
    <row r="9" spans="1:10" ht="12.95" customHeight="1" x14ac:dyDescent="0.2">
      <c r="A9" s="18" t="s">
        <v>1043</v>
      </c>
      <c r="B9" s="19" t="s">
        <v>1044</v>
      </c>
      <c r="C9" s="15" t="s">
        <v>1045</v>
      </c>
      <c r="D9" s="15" t="s">
        <v>142</v>
      </c>
      <c r="E9" s="20">
        <v>1540</v>
      </c>
      <c r="F9" s="21">
        <v>15958.54</v>
      </c>
      <c r="G9" s="22">
        <v>3.9699999999999999E-2</v>
      </c>
      <c r="H9" s="23">
        <v>5.11E-2</v>
      </c>
      <c r="I9" s="24"/>
      <c r="J9" s="3"/>
    </row>
    <row r="10" spans="1:10" ht="12.95" customHeight="1" x14ac:dyDescent="0.2">
      <c r="A10" s="18" t="s">
        <v>1046</v>
      </c>
      <c r="B10" s="19" t="s">
        <v>1047</v>
      </c>
      <c r="C10" s="15" t="s">
        <v>1048</v>
      </c>
      <c r="D10" s="15" t="s">
        <v>142</v>
      </c>
      <c r="E10" s="20">
        <v>1000</v>
      </c>
      <c r="F10" s="21">
        <v>10205.950000000001</v>
      </c>
      <c r="G10" s="22">
        <v>2.5399999999999999E-2</v>
      </c>
      <c r="H10" s="23">
        <v>5.5298E-2</v>
      </c>
      <c r="I10" s="24"/>
      <c r="J10" s="3"/>
    </row>
    <row r="11" spans="1:10" ht="12.95" customHeight="1" x14ac:dyDescent="0.2">
      <c r="A11" s="18" t="s">
        <v>340</v>
      </c>
      <c r="B11" s="19" t="s">
        <v>341</v>
      </c>
      <c r="C11" s="15" t="s">
        <v>342</v>
      </c>
      <c r="D11" s="15" t="s">
        <v>142</v>
      </c>
      <c r="E11" s="20">
        <v>1000</v>
      </c>
      <c r="F11" s="21">
        <v>10116.69</v>
      </c>
      <c r="G11" s="22">
        <v>2.52E-2</v>
      </c>
      <c r="H11" s="23">
        <v>4.6249999999999999E-2</v>
      </c>
      <c r="I11" s="24"/>
      <c r="J11" s="3"/>
    </row>
    <row r="12" spans="1:10" ht="12.95" customHeight="1" x14ac:dyDescent="0.2">
      <c r="A12" s="18" t="s">
        <v>261</v>
      </c>
      <c r="B12" s="19" t="s">
        <v>262</v>
      </c>
      <c r="C12" s="15" t="s">
        <v>263</v>
      </c>
      <c r="D12" s="15" t="s">
        <v>142</v>
      </c>
      <c r="E12" s="20">
        <v>1000</v>
      </c>
      <c r="F12" s="21">
        <v>10089.51</v>
      </c>
      <c r="G12" s="22">
        <v>2.5100000000000001E-2</v>
      </c>
      <c r="H12" s="23">
        <v>4.3299999999999998E-2</v>
      </c>
      <c r="I12" s="24"/>
      <c r="J12" s="3"/>
    </row>
    <row r="13" spans="1:10" ht="12.95" customHeight="1" x14ac:dyDescent="0.2">
      <c r="A13" s="18" t="s">
        <v>1049</v>
      </c>
      <c r="B13" s="19" t="s">
        <v>1050</v>
      </c>
      <c r="C13" s="15" t="s">
        <v>1051</v>
      </c>
      <c r="D13" s="15" t="s">
        <v>142</v>
      </c>
      <c r="E13" s="20">
        <v>1000</v>
      </c>
      <c r="F13" s="21">
        <v>10079.66</v>
      </c>
      <c r="G13" s="22">
        <v>2.5100000000000001E-2</v>
      </c>
      <c r="H13" s="23">
        <v>6.3649999999999998E-2</v>
      </c>
      <c r="I13" s="24"/>
      <c r="J13" s="3"/>
    </row>
    <row r="14" spans="1:10" ht="12.95" customHeight="1" x14ac:dyDescent="0.2">
      <c r="A14" s="18" t="s">
        <v>1052</v>
      </c>
      <c r="B14" s="19" t="s">
        <v>1053</v>
      </c>
      <c r="C14" s="15" t="s">
        <v>1054</v>
      </c>
      <c r="D14" s="15" t="s">
        <v>327</v>
      </c>
      <c r="E14" s="20">
        <v>1000</v>
      </c>
      <c r="F14" s="21">
        <v>9955.3799999999992</v>
      </c>
      <c r="G14" s="22">
        <v>2.4799999999999999E-2</v>
      </c>
      <c r="H14" s="23">
        <v>6.8885000000000002E-2</v>
      </c>
      <c r="I14" s="24"/>
      <c r="J14" s="3"/>
    </row>
    <row r="15" spans="1:10" ht="12.95" customHeight="1" x14ac:dyDescent="0.2">
      <c r="A15" s="18" t="s">
        <v>1055</v>
      </c>
      <c r="B15" s="19" t="s">
        <v>1056</v>
      </c>
      <c r="C15" s="15" t="s">
        <v>1057</v>
      </c>
      <c r="D15" s="15" t="s">
        <v>142</v>
      </c>
      <c r="E15" s="20">
        <v>950</v>
      </c>
      <c r="F15" s="21">
        <v>9471.9</v>
      </c>
      <c r="G15" s="22">
        <v>2.3599999999999999E-2</v>
      </c>
      <c r="H15" s="23">
        <v>6.5299999999999997E-2</v>
      </c>
      <c r="I15" s="24"/>
      <c r="J15" s="3"/>
    </row>
    <row r="16" spans="1:10" ht="12.95" customHeight="1" x14ac:dyDescent="0.2">
      <c r="A16" s="18" t="s">
        <v>480</v>
      </c>
      <c r="B16" s="19" t="s">
        <v>481</v>
      </c>
      <c r="C16" s="15" t="s">
        <v>482</v>
      </c>
      <c r="D16" s="15" t="s">
        <v>142</v>
      </c>
      <c r="E16" s="20">
        <v>800</v>
      </c>
      <c r="F16" s="21">
        <v>8176.56</v>
      </c>
      <c r="G16" s="22">
        <v>2.0400000000000001E-2</v>
      </c>
      <c r="H16" s="23">
        <v>5.0549999999999998E-2</v>
      </c>
      <c r="I16" s="24"/>
      <c r="J16" s="3"/>
    </row>
    <row r="17" spans="1:10" ht="12.95" customHeight="1" x14ac:dyDescent="0.2">
      <c r="A17" s="18" t="s">
        <v>273</v>
      </c>
      <c r="B17" s="19" t="s">
        <v>274</v>
      </c>
      <c r="C17" s="15" t="s">
        <v>275</v>
      </c>
      <c r="D17" s="15" t="s">
        <v>142</v>
      </c>
      <c r="E17" s="20">
        <v>750</v>
      </c>
      <c r="F17" s="21">
        <v>7633.52</v>
      </c>
      <c r="G17" s="22">
        <v>1.9E-2</v>
      </c>
      <c r="H17" s="23">
        <v>4.7E-2</v>
      </c>
      <c r="I17" s="24"/>
      <c r="J17" s="3"/>
    </row>
    <row r="18" spans="1:10" ht="12.95" customHeight="1" x14ac:dyDescent="0.2">
      <c r="A18" s="18" t="s">
        <v>1058</v>
      </c>
      <c r="B18" s="19" t="s">
        <v>1059</v>
      </c>
      <c r="C18" s="15" t="s">
        <v>1060</v>
      </c>
      <c r="D18" s="15" t="s">
        <v>142</v>
      </c>
      <c r="E18" s="20">
        <v>750</v>
      </c>
      <c r="F18" s="21">
        <v>7557.98</v>
      </c>
      <c r="G18" s="22">
        <v>1.8800000000000001E-2</v>
      </c>
      <c r="H18" s="23">
        <v>6.7348000000000005E-2</v>
      </c>
      <c r="I18" s="24"/>
      <c r="J18" s="3"/>
    </row>
    <row r="19" spans="1:10" ht="12.95" customHeight="1" x14ac:dyDescent="0.2">
      <c r="A19" s="18" t="s">
        <v>1061</v>
      </c>
      <c r="B19" s="19" t="s">
        <v>1062</v>
      </c>
      <c r="C19" s="15" t="s">
        <v>1063</v>
      </c>
      <c r="D19" s="15" t="s">
        <v>142</v>
      </c>
      <c r="E19" s="20">
        <v>750</v>
      </c>
      <c r="F19" s="21">
        <v>7536.31</v>
      </c>
      <c r="G19" s="22">
        <v>1.8800000000000001E-2</v>
      </c>
      <c r="H19" s="23">
        <v>6.2549999999999994E-2</v>
      </c>
      <c r="I19" s="24"/>
      <c r="J19" s="3"/>
    </row>
    <row r="20" spans="1:10" ht="12.95" customHeight="1" x14ac:dyDescent="0.2">
      <c r="A20" s="18" t="s">
        <v>1064</v>
      </c>
      <c r="B20" s="19" t="s">
        <v>1065</v>
      </c>
      <c r="C20" s="15" t="s">
        <v>1066</v>
      </c>
      <c r="D20" s="15" t="s">
        <v>142</v>
      </c>
      <c r="E20" s="20">
        <v>750</v>
      </c>
      <c r="F20" s="21">
        <v>7399.33</v>
      </c>
      <c r="G20" s="22">
        <v>1.84E-2</v>
      </c>
      <c r="H20" s="23">
        <v>7.1448999999999999E-2</v>
      </c>
      <c r="I20" s="24"/>
      <c r="J20" s="3"/>
    </row>
    <row r="21" spans="1:10" ht="12.95" customHeight="1" x14ac:dyDescent="0.2">
      <c r="A21" s="18" t="s">
        <v>405</v>
      </c>
      <c r="B21" s="19" t="s">
        <v>406</v>
      </c>
      <c r="C21" s="15" t="s">
        <v>407</v>
      </c>
      <c r="D21" s="15" t="s">
        <v>142</v>
      </c>
      <c r="E21" s="20">
        <v>750</v>
      </c>
      <c r="F21" s="21">
        <v>7359.83</v>
      </c>
      <c r="G21" s="22">
        <v>1.83E-2</v>
      </c>
      <c r="H21" s="23">
        <v>6.1102499999999997E-2</v>
      </c>
      <c r="I21" s="54">
        <v>6.4191376999999994E-2</v>
      </c>
      <c r="J21" s="3"/>
    </row>
    <row r="22" spans="1:10" ht="12.95" customHeight="1" x14ac:dyDescent="0.2">
      <c r="A22" s="18" t="s">
        <v>1067</v>
      </c>
      <c r="B22" s="19" t="s">
        <v>1068</v>
      </c>
      <c r="C22" s="15" t="s">
        <v>1069</v>
      </c>
      <c r="D22" s="15" t="s">
        <v>195</v>
      </c>
      <c r="E22" s="20">
        <v>6460000</v>
      </c>
      <c r="F22" s="21">
        <v>6886.53</v>
      </c>
      <c r="G22" s="22">
        <v>1.7100000000000001E-2</v>
      </c>
      <c r="H22" s="23">
        <v>6.4698000000000006E-2</v>
      </c>
      <c r="I22" s="54"/>
      <c r="J22" s="3"/>
    </row>
    <row r="23" spans="1:10" ht="12.95" customHeight="1" x14ac:dyDescent="0.2">
      <c r="A23" s="18" t="s">
        <v>489</v>
      </c>
      <c r="B23" s="19" t="s">
        <v>490</v>
      </c>
      <c r="C23" s="15" t="s">
        <v>491</v>
      </c>
      <c r="D23" s="15" t="s">
        <v>142</v>
      </c>
      <c r="E23" s="20">
        <v>650</v>
      </c>
      <c r="F23" s="21">
        <v>6464.46</v>
      </c>
      <c r="G23" s="22">
        <v>1.61E-2</v>
      </c>
      <c r="H23" s="23">
        <v>6.3178999999999999E-2</v>
      </c>
      <c r="I23" s="54">
        <v>6.4050412000000001E-2</v>
      </c>
      <c r="J23" s="3"/>
    </row>
    <row r="24" spans="1:10" ht="12.95" customHeight="1" x14ac:dyDescent="0.2">
      <c r="A24" s="18" t="s">
        <v>1070</v>
      </c>
      <c r="B24" s="19" t="s">
        <v>1071</v>
      </c>
      <c r="C24" s="15" t="s">
        <v>1072</v>
      </c>
      <c r="D24" s="15" t="s">
        <v>195</v>
      </c>
      <c r="E24" s="20">
        <v>5000000</v>
      </c>
      <c r="F24" s="21">
        <v>5276.4</v>
      </c>
      <c r="G24" s="22">
        <v>1.3100000000000001E-2</v>
      </c>
      <c r="H24" s="23">
        <v>6.2451E-2</v>
      </c>
      <c r="I24" s="54"/>
      <c r="J24" s="3"/>
    </row>
    <row r="25" spans="1:10" ht="12.95" customHeight="1" x14ac:dyDescent="0.2">
      <c r="A25" s="18" t="s">
        <v>1035</v>
      </c>
      <c r="B25" s="19" t="s">
        <v>1036</v>
      </c>
      <c r="C25" s="15" t="s">
        <v>1037</v>
      </c>
      <c r="D25" s="15" t="s">
        <v>195</v>
      </c>
      <c r="E25" s="20">
        <v>5000000</v>
      </c>
      <c r="F25" s="21">
        <v>5262.58</v>
      </c>
      <c r="G25" s="22">
        <v>1.3100000000000001E-2</v>
      </c>
      <c r="H25" s="23">
        <v>6.0111999999999999E-2</v>
      </c>
      <c r="I25" s="54"/>
      <c r="J25" s="3"/>
    </row>
    <row r="26" spans="1:10" ht="12.95" customHeight="1" x14ac:dyDescent="0.2">
      <c r="A26" s="18" t="s">
        <v>1073</v>
      </c>
      <c r="B26" s="19" t="s">
        <v>1074</v>
      </c>
      <c r="C26" s="15" t="s">
        <v>1075</v>
      </c>
      <c r="D26" s="15" t="s">
        <v>142</v>
      </c>
      <c r="E26" s="20">
        <v>500</v>
      </c>
      <c r="F26" s="21">
        <v>5152.24</v>
      </c>
      <c r="G26" s="22">
        <v>1.2800000000000001E-2</v>
      </c>
      <c r="H26" s="23">
        <v>5.3772500000000001E-2</v>
      </c>
      <c r="I26" s="54"/>
      <c r="J26" s="3"/>
    </row>
    <row r="27" spans="1:10" ht="12.95" customHeight="1" x14ac:dyDescent="0.2">
      <c r="A27" s="18" t="s">
        <v>1076</v>
      </c>
      <c r="B27" s="19" t="s">
        <v>1077</v>
      </c>
      <c r="C27" s="15" t="s">
        <v>1078</v>
      </c>
      <c r="D27" s="15" t="s">
        <v>142</v>
      </c>
      <c r="E27" s="20">
        <v>500</v>
      </c>
      <c r="F27" s="21">
        <v>5126.26</v>
      </c>
      <c r="G27" s="22">
        <v>1.2800000000000001E-2</v>
      </c>
      <c r="H27" s="23">
        <v>6.5948999999999994E-2</v>
      </c>
      <c r="I27" s="54"/>
      <c r="J27" s="3"/>
    </row>
    <row r="28" spans="1:10" ht="12.95" customHeight="1" x14ac:dyDescent="0.2">
      <c r="A28" s="18" t="s">
        <v>1079</v>
      </c>
      <c r="B28" s="19" t="s">
        <v>1080</v>
      </c>
      <c r="C28" s="15" t="s">
        <v>1081</v>
      </c>
      <c r="D28" s="15" t="s">
        <v>195</v>
      </c>
      <c r="E28" s="20">
        <v>5000000</v>
      </c>
      <c r="F28" s="21">
        <v>5119.33</v>
      </c>
      <c r="G28" s="22">
        <v>1.2699999999999999E-2</v>
      </c>
      <c r="H28" s="23">
        <v>5.8000000000000003E-2</v>
      </c>
      <c r="I28" s="54"/>
      <c r="J28" s="3"/>
    </row>
    <row r="29" spans="1:10" ht="12.95" customHeight="1" x14ac:dyDescent="0.2">
      <c r="A29" s="18" t="s">
        <v>1082</v>
      </c>
      <c r="B29" s="19" t="s">
        <v>1083</v>
      </c>
      <c r="C29" s="15" t="s">
        <v>1084</v>
      </c>
      <c r="D29" s="15" t="s">
        <v>142</v>
      </c>
      <c r="E29" s="20">
        <v>500</v>
      </c>
      <c r="F29" s="21">
        <v>5092.08</v>
      </c>
      <c r="G29" s="22">
        <v>1.2699999999999999E-2</v>
      </c>
      <c r="H29" s="23">
        <v>5.5447999999999997E-2</v>
      </c>
      <c r="I29" s="54"/>
      <c r="J29" s="3"/>
    </row>
    <row r="30" spans="1:10" ht="12.95" customHeight="1" x14ac:dyDescent="0.2">
      <c r="A30" s="18" t="s">
        <v>1085</v>
      </c>
      <c r="B30" s="19" t="s">
        <v>1086</v>
      </c>
      <c r="C30" s="15" t="s">
        <v>1087</v>
      </c>
      <c r="D30" s="15" t="s">
        <v>142</v>
      </c>
      <c r="E30" s="20">
        <v>500</v>
      </c>
      <c r="F30" s="21">
        <v>5031.22</v>
      </c>
      <c r="G30" s="22">
        <v>1.2500000000000001E-2</v>
      </c>
      <c r="H30" s="23">
        <v>6.1650000000000003E-2</v>
      </c>
      <c r="I30" s="54"/>
      <c r="J30" s="3"/>
    </row>
    <row r="31" spans="1:10" ht="12.95" customHeight="1" x14ac:dyDescent="0.2">
      <c r="A31" s="18" t="s">
        <v>1088</v>
      </c>
      <c r="B31" s="19" t="s">
        <v>1089</v>
      </c>
      <c r="C31" s="15" t="s">
        <v>1090</v>
      </c>
      <c r="D31" s="15" t="s">
        <v>1091</v>
      </c>
      <c r="E31" s="20">
        <v>500</v>
      </c>
      <c r="F31" s="21">
        <v>5019.43</v>
      </c>
      <c r="G31" s="22">
        <v>1.2500000000000001E-2</v>
      </c>
      <c r="H31" s="23">
        <v>6.2300000000000001E-2</v>
      </c>
      <c r="I31" s="54"/>
      <c r="J31" s="3"/>
    </row>
    <row r="32" spans="1:10" ht="12.95" customHeight="1" x14ac:dyDescent="0.2">
      <c r="A32" s="18" t="s">
        <v>211</v>
      </c>
      <c r="B32" s="19" t="s">
        <v>212</v>
      </c>
      <c r="C32" s="15" t="s">
        <v>213</v>
      </c>
      <c r="D32" s="15" t="s">
        <v>142</v>
      </c>
      <c r="E32" s="20">
        <v>500</v>
      </c>
      <c r="F32" s="21">
        <v>5016.97</v>
      </c>
      <c r="G32" s="22">
        <v>1.2500000000000001E-2</v>
      </c>
      <c r="H32" s="23">
        <v>4.53E-2</v>
      </c>
      <c r="I32" s="54"/>
      <c r="J32" s="3"/>
    </row>
    <row r="33" spans="1:10" ht="12.95" customHeight="1" x14ac:dyDescent="0.2">
      <c r="A33" s="18" t="s">
        <v>1092</v>
      </c>
      <c r="B33" s="19" t="s">
        <v>1093</v>
      </c>
      <c r="C33" s="15" t="s">
        <v>1094</v>
      </c>
      <c r="D33" s="15" t="s">
        <v>220</v>
      </c>
      <c r="E33" s="20">
        <v>500</v>
      </c>
      <c r="F33" s="21">
        <v>5011.63</v>
      </c>
      <c r="G33" s="22">
        <v>1.2500000000000001E-2</v>
      </c>
      <c r="H33" s="23">
        <v>5.3900000000000003E-2</v>
      </c>
      <c r="I33" s="54"/>
      <c r="J33" s="3"/>
    </row>
    <row r="34" spans="1:10" ht="12.95" customHeight="1" x14ac:dyDescent="0.2">
      <c r="A34" s="18" t="s">
        <v>1095</v>
      </c>
      <c r="B34" s="19" t="s">
        <v>1096</v>
      </c>
      <c r="C34" s="15" t="s">
        <v>1097</v>
      </c>
      <c r="D34" s="15" t="s">
        <v>142</v>
      </c>
      <c r="E34" s="20">
        <v>500</v>
      </c>
      <c r="F34" s="21">
        <v>5008.13</v>
      </c>
      <c r="G34" s="22">
        <v>1.2500000000000001E-2</v>
      </c>
      <c r="H34" s="23">
        <v>5.0999999999999997E-2</v>
      </c>
      <c r="I34" s="54"/>
      <c r="J34" s="3"/>
    </row>
    <row r="35" spans="1:10" ht="12.95" customHeight="1" x14ac:dyDescent="0.2">
      <c r="A35" s="18" t="s">
        <v>1098</v>
      </c>
      <c r="B35" s="19" t="s">
        <v>1099</v>
      </c>
      <c r="C35" s="15" t="s">
        <v>1100</v>
      </c>
      <c r="D35" s="15" t="s">
        <v>142</v>
      </c>
      <c r="E35" s="20">
        <v>500</v>
      </c>
      <c r="F35" s="21">
        <v>5000.3500000000004</v>
      </c>
      <c r="G35" s="22">
        <v>1.24E-2</v>
      </c>
      <c r="H35" s="23">
        <v>5.3955999999999997E-2</v>
      </c>
      <c r="I35" s="54"/>
      <c r="J35" s="3"/>
    </row>
    <row r="36" spans="1:10" ht="12.95" customHeight="1" x14ac:dyDescent="0.2">
      <c r="A36" s="18" t="s">
        <v>285</v>
      </c>
      <c r="B36" s="19" t="s">
        <v>286</v>
      </c>
      <c r="C36" s="15" t="s">
        <v>287</v>
      </c>
      <c r="D36" s="15" t="s">
        <v>220</v>
      </c>
      <c r="E36" s="20">
        <v>500</v>
      </c>
      <c r="F36" s="21">
        <v>5000.21</v>
      </c>
      <c r="G36" s="22">
        <v>1.24E-2</v>
      </c>
      <c r="H36" s="23">
        <v>4.4495E-2</v>
      </c>
      <c r="I36" s="54"/>
      <c r="J36" s="3"/>
    </row>
    <row r="37" spans="1:10" ht="12.95" customHeight="1" x14ac:dyDescent="0.2">
      <c r="A37" s="18" t="s">
        <v>1101</v>
      </c>
      <c r="B37" s="19" t="s">
        <v>1102</v>
      </c>
      <c r="C37" s="15" t="s">
        <v>1103</v>
      </c>
      <c r="D37" s="15" t="s">
        <v>142</v>
      </c>
      <c r="E37" s="20">
        <v>500</v>
      </c>
      <c r="F37" s="21">
        <v>4994.0200000000004</v>
      </c>
      <c r="G37" s="22">
        <v>1.24E-2</v>
      </c>
      <c r="H37" s="23">
        <v>5.8099999999999999E-2</v>
      </c>
      <c r="I37" s="54"/>
      <c r="J37" s="3"/>
    </row>
    <row r="38" spans="1:10" ht="12.95" customHeight="1" x14ac:dyDescent="0.2">
      <c r="A38" s="18" t="s">
        <v>1104</v>
      </c>
      <c r="B38" s="19" t="s">
        <v>1105</v>
      </c>
      <c r="C38" s="15" t="s">
        <v>1106</v>
      </c>
      <c r="D38" s="15" t="s">
        <v>142</v>
      </c>
      <c r="E38" s="20">
        <v>500</v>
      </c>
      <c r="F38" s="21">
        <v>4993.97</v>
      </c>
      <c r="G38" s="22">
        <v>1.24E-2</v>
      </c>
      <c r="H38" s="23">
        <v>6.9248000000000004E-2</v>
      </c>
      <c r="I38" s="54"/>
      <c r="J38" s="3"/>
    </row>
    <row r="39" spans="1:10" ht="12.95" customHeight="1" x14ac:dyDescent="0.2">
      <c r="A39" s="18" t="s">
        <v>1107</v>
      </c>
      <c r="B39" s="19" t="s">
        <v>1108</v>
      </c>
      <c r="C39" s="15" t="s">
        <v>1109</v>
      </c>
      <c r="D39" s="15" t="s">
        <v>142</v>
      </c>
      <c r="E39" s="20">
        <v>500</v>
      </c>
      <c r="F39" s="21">
        <v>4951.93</v>
      </c>
      <c r="G39" s="22">
        <v>1.23E-2</v>
      </c>
      <c r="H39" s="23">
        <v>6.0249999999999998E-2</v>
      </c>
      <c r="I39" s="54"/>
      <c r="J39" s="3"/>
    </row>
    <row r="40" spans="1:10" ht="12.95" customHeight="1" x14ac:dyDescent="0.2">
      <c r="A40" s="18" t="s">
        <v>1110</v>
      </c>
      <c r="B40" s="19" t="s">
        <v>1111</v>
      </c>
      <c r="C40" s="15" t="s">
        <v>1112</v>
      </c>
      <c r="D40" s="15" t="s">
        <v>327</v>
      </c>
      <c r="E40" s="20">
        <v>500</v>
      </c>
      <c r="F40" s="21">
        <v>4871.58</v>
      </c>
      <c r="G40" s="22">
        <v>1.21E-2</v>
      </c>
      <c r="H40" s="23">
        <v>6.8500000000000005E-2</v>
      </c>
      <c r="I40" s="54"/>
      <c r="J40" s="3"/>
    </row>
    <row r="41" spans="1:10" ht="12.95" customHeight="1" x14ac:dyDescent="0.2">
      <c r="A41" s="18" t="s">
        <v>1113</v>
      </c>
      <c r="B41" s="19" t="s">
        <v>1114</v>
      </c>
      <c r="C41" s="15" t="s">
        <v>1115</v>
      </c>
      <c r="D41" s="15" t="s">
        <v>195</v>
      </c>
      <c r="E41" s="20">
        <v>4500000</v>
      </c>
      <c r="F41" s="21">
        <v>4589.71</v>
      </c>
      <c r="G41" s="22">
        <v>1.14E-2</v>
      </c>
      <c r="H41" s="23">
        <v>6.3259999999999997E-2</v>
      </c>
      <c r="I41" s="54"/>
      <c r="J41" s="3"/>
    </row>
    <row r="42" spans="1:10" ht="12.95" customHeight="1" x14ac:dyDescent="0.2">
      <c r="A42" s="18" t="s">
        <v>208</v>
      </c>
      <c r="B42" s="19" t="s">
        <v>209</v>
      </c>
      <c r="C42" s="15" t="s">
        <v>210</v>
      </c>
      <c r="D42" s="15" t="s">
        <v>142</v>
      </c>
      <c r="E42" s="20">
        <v>390</v>
      </c>
      <c r="F42" s="21">
        <v>3935.7</v>
      </c>
      <c r="G42" s="22">
        <v>9.7999999999999997E-3</v>
      </c>
      <c r="H42" s="23">
        <v>4.4866999999999997E-2</v>
      </c>
      <c r="I42" s="54"/>
      <c r="J42" s="3"/>
    </row>
    <row r="43" spans="1:10" ht="12.95" customHeight="1" x14ac:dyDescent="0.2">
      <c r="A43" s="18" t="s">
        <v>1116</v>
      </c>
      <c r="B43" s="19" t="s">
        <v>1117</v>
      </c>
      <c r="C43" s="15" t="s">
        <v>1118</v>
      </c>
      <c r="D43" s="15" t="s">
        <v>142</v>
      </c>
      <c r="E43" s="20">
        <v>350</v>
      </c>
      <c r="F43" s="21">
        <v>3593.3</v>
      </c>
      <c r="G43" s="22">
        <v>8.8999999999999999E-3</v>
      </c>
      <c r="H43" s="23">
        <v>4.8550000000000003E-2</v>
      </c>
      <c r="I43" s="54"/>
      <c r="J43" s="3"/>
    </row>
    <row r="44" spans="1:10" ht="12.95" customHeight="1" x14ac:dyDescent="0.2">
      <c r="A44" s="18" t="s">
        <v>1119</v>
      </c>
      <c r="B44" s="19" t="s">
        <v>1120</v>
      </c>
      <c r="C44" s="15" t="s">
        <v>1121</v>
      </c>
      <c r="D44" s="15" t="s">
        <v>142</v>
      </c>
      <c r="E44" s="20">
        <v>350</v>
      </c>
      <c r="F44" s="21">
        <v>3533.97</v>
      </c>
      <c r="G44" s="22">
        <v>8.8000000000000005E-3</v>
      </c>
      <c r="H44" s="23">
        <v>4.4449000000000002E-2</v>
      </c>
      <c r="I44" s="54"/>
      <c r="J44" s="3"/>
    </row>
    <row r="45" spans="1:10" ht="12.95" customHeight="1" x14ac:dyDescent="0.2">
      <c r="A45" s="18" t="s">
        <v>1122</v>
      </c>
      <c r="B45" s="19" t="s">
        <v>1123</v>
      </c>
      <c r="C45" s="15" t="s">
        <v>1124</v>
      </c>
      <c r="D45" s="15" t="s">
        <v>195</v>
      </c>
      <c r="E45" s="20">
        <v>3000000</v>
      </c>
      <c r="F45" s="21">
        <v>3219.42</v>
      </c>
      <c r="G45" s="22">
        <v>8.0000000000000002E-3</v>
      </c>
      <c r="H45" s="23">
        <v>6.1780000000000002E-2</v>
      </c>
      <c r="I45" s="54"/>
      <c r="J45" s="3"/>
    </row>
    <row r="46" spans="1:10" ht="12.95" customHeight="1" x14ac:dyDescent="0.2">
      <c r="A46" s="18" t="s">
        <v>1125</v>
      </c>
      <c r="B46" s="19" t="s">
        <v>1126</v>
      </c>
      <c r="C46" s="15" t="s">
        <v>1127</v>
      </c>
      <c r="D46" s="15" t="s">
        <v>195</v>
      </c>
      <c r="E46" s="20">
        <v>2905000</v>
      </c>
      <c r="F46" s="21">
        <v>3084.07</v>
      </c>
      <c r="G46" s="22">
        <v>7.7000000000000002E-3</v>
      </c>
      <c r="H46" s="23">
        <v>6.4364000000000005E-2</v>
      </c>
      <c r="I46" s="54"/>
      <c r="J46" s="3"/>
    </row>
    <row r="47" spans="1:10" ht="12.95" customHeight="1" x14ac:dyDescent="0.2">
      <c r="A47" s="18" t="s">
        <v>227</v>
      </c>
      <c r="B47" s="19" t="s">
        <v>228</v>
      </c>
      <c r="C47" s="15" t="s">
        <v>229</v>
      </c>
      <c r="D47" s="15" t="s">
        <v>142</v>
      </c>
      <c r="E47" s="20">
        <v>300</v>
      </c>
      <c r="F47" s="21">
        <v>3043.79</v>
      </c>
      <c r="G47" s="22">
        <v>7.6E-3</v>
      </c>
      <c r="H47" s="23">
        <v>4.3299999999999998E-2</v>
      </c>
      <c r="I47" s="54"/>
      <c r="J47" s="3"/>
    </row>
    <row r="48" spans="1:10" ht="12.95" customHeight="1" x14ac:dyDescent="0.2">
      <c r="A48" s="18" t="s">
        <v>444</v>
      </c>
      <c r="B48" s="19" t="s">
        <v>445</v>
      </c>
      <c r="C48" s="15" t="s">
        <v>446</v>
      </c>
      <c r="D48" s="15" t="s">
        <v>327</v>
      </c>
      <c r="E48" s="20">
        <v>300</v>
      </c>
      <c r="F48" s="21">
        <v>3027.5</v>
      </c>
      <c r="G48" s="22">
        <v>7.4999999999999997E-3</v>
      </c>
      <c r="H48" s="23">
        <v>4.3450000000000003E-2</v>
      </c>
      <c r="I48" s="54"/>
      <c r="J48" s="3"/>
    </row>
    <row r="49" spans="1:10" ht="12.95" customHeight="1" x14ac:dyDescent="0.2">
      <c r="A49" s="18" t="s">
        <v>1008</v>
      </c>
      <c r="B49" s="19" t="s">
        <v>1009</v>
      </c>
      <c r="C49" s="15" t="s">
        <v>1010</v>
      </c>
      <c r="D49" s="15" t="s">
        <v>195</v>
      </c>
      <c r="E49" s="20">
        <v>3000000</v>
      </c>
      <c r="F49" s="21">
        <v>2959.58</v>
      </c>
      <c r="G49" s="22">
        <v>7.4000000000000003E-3</v>
      </c>
      <c r="H49" s="23">
        <v>6.0107000000000001E-2</v>
      </c>
      <c r="I49" s="54"/>
      <c r="J49" s="3"/>
    </row>
    <row r="50" spans="1:10" ht="12.95" customHeight="1" x14ac:dyDescent="0.2">
      <c r="A50" s="18" t="s">
        <v>1128</v>
      </c>
      <c r="B50" s="19" t="s">
        <v>1129</v>
      </c>
      <c r="C50" s="15" t="s">
        <v>1130</v>
      </c>
      <c r="D50" s="15" t="s">
        <v>195</v>
      </c>
      <c r="E50" s="20">
        <v>2577100</v>
      </c>
      <c r="F50" s="21">
        <v>2781.55</v>
      </c>
      <c r="G50" s="22">
        <v>6.8999999999999999E-3</v>
      </c>
      <c r="H50" s="23">
        <v>6.9610000000000005E-2</v>
      </c>
      <c r="I50" s="54"/>
      <c r="J50" s="3"/>
    </row>
    <row r="51" spans="1:10" ht="12.95" customHeight="1" x14ac:dyDescent="0.2">
      <c r="A51" s="18" t="s">
        <v>236</v>
      </c>
      <c r="B51" s="19" t="s">
        <v>237</v>
      </c>
      <c r="C51" s="15" t="s">
        <v>238</v>
      </c>
      <c r="D51" s="15" t="s">
        <v>142</v>
      </c>
      <c r="E51" s="20">
        <v>269</v>
      </c>
      <c r="F51" s="21">
        <v>2733.18</v>
      </c>
      <c r="G51" s="22">
        <v>6.7999999999999996E-3</v>
      </c>
      <c r="H51" s="23">
        <v>4.9599999999999998E-2</v>
      </c>
      <c r="I51" s="54"/>
      <c r="J51" s="3"/>
    </row>
    <row r="52" spans="1:10" ht="12.95" customHeight="1" x14ac:dyDescent="0.2">
      <c r="A52" s="18" t="s">
        <v>1131</v>
      </c>
      <c r="B52" s="19" t="s">
        <v>1132</v>
      </c>
      <c r="C52" s="15" t="s">
        <v>1133</v>
      </c>
      <c r="D52" s="15" t="s">
        <v>142</v>
      </c>
      <c r="E52" s="20">
        <v>250</v>
      </c>
      <c r="F52" s="21">
        <v>2689.07</v>
      </c>
      <c r="G52" s="22">
        <v>6.7000000000000002E-3</v>
      </c>
      <c r="H52" s="23">
        <v>6.8753999999999996E-2</v>
      </c>
      <c r="I52" s="54"/>
      <c r="J52" s="3"/>
    </row>
    <row r="53" spans="1:10" ht="12.95" customHeight="1" x14ac:dyDescent="0.2">
      <c r="A53" s="18" t="s">
        <v>1134</v>
      </c>
      <c r="B53" s="19" t="s">
        <v>1135</v>
      </c>
      <c r="C53" s="15" t="s">
        <v>1136</v>
      </c>
      <c r="D53" s="15" t="s">
        <v>195</v>
      </c>
      <c r="E53" s="20">
        <v>2500000</v>
      </c>
      <c r="F53" s="21">
        <v>2673.03</v>
      </c>
      <c r="G53" s="22">
        <v>6.7000000000000002E-3</v>
      </c>
      <c r="H53" s="23">
        <v>6.1855E-2</v>
      </c>
      <c r="I53" s="54"/>
      <c r="J53" s="3"/>
    </row>
    <row r="54" spans="1:10" ht="12.95" customHeight="1" x14ac:dyDescent="0.2">
      <c r="A54" s="18" t="s">
        <v>1137</v>
      </c>
      <c r="B54" s="19" t="s">
        <v>1138</v>
      </c>
      <c r="C54" s="15" t="s">
        <v>1139</v>
      </c>
      <c r="D54" s="15" t="s">
        <v>142</v>
      </c>
      <c r="E54" s="20">
        <v>250</v>
      </c>
      <c r="F54" s="21">
        <v>2671.17</v>
      </c>
      <c r="G54" s="22">
        <v>6.6E-3</v>
      </c>
      <c r="H54" s="23">
        <v>5.9348999999999999E-2</v>
      </c>
      <c r="I54" s="54"/>
      <c r="J54" s="3"/>
    </row>
    <row r="55" spans="1:10" ht="12.95" customHeight="1" x14ac:dyDescent="0.2">
      <c r="A55" s="18" t="s">
        <v>1140</v>
      </c>
      <c r="B55" s="19" t="s">
        <v>1141</v>
      </c>
      <c r="C55" s="15" t="s">
        <v>1142</v>
      </c>
      <c r="D55" s="15" t="s">
        <v>142</v>
      </c>
      <c r="E55" s="20">
        <v>250</v>
      </c>
      <c r="F55" s="21">
        <v>2630</v>
      </c>
      <c r="G55" s="22">
        <v>6.4999999999999997E-3</v>
      </c>
      <c r="H55" s="23">
        <v>6.4541000000000001E-2</v>
      </c>
      <c r="I55" s="54"/>
      <c r="J55" s="3"/>
    </row>
    <row r="56" spans="1:10" ht="12.95" customHeight="1" x14ac:dyDescent="0.2">
      <c r="A56" s="18" t="s">
        <v>1143</v>
      </c>
      <c r="B56" s="19" t="s">
        <v>1144</v>
      </c>
      <c r="C56" s="15" t="s">
        <v>1145</v>
      </c>
      <c r="D56" s="15" t="s">
        <v>195</v>
      </c>
      <c r="E56" s="20">
        <v>2500000</v>
      </c>
      <c r="F56" s="21">
        <v>2607.75</v>
      </c>
      <c r="G56" s="22">
        <v>6.4999999999999997E-3</v>
      </c>
      <c r="H56" s="23">
        <v>5.0049000000000003E-2</v>
      </c>
      <c r="I56" s="54"/>
      <c r="J56" s="3"/>
    </row>
    <row r="57" spans="1:10" ht="12.95" customHeight="1" x14ac:dyDescent="0.2">
      <c r="A57" s="18" t="s">
        <v>420</v>
      </c>
      <c r="B57" s="19" t="s">
        <v>421</v>
      </c>
      <c r="C57" s="15" t="s">
        <v>422</v>
      </c>
      <c r="D57" s="15" t="s">
        <v>195</v>
      </c>
      <c r="E57" s="20">
        <v>2500000</v>
      </c>
      <c r="F57" s="21">
        <v>2592.15</v>
      </c>
      <c r="G57" s="22">
        <v>6.4999999999999997E-3</v>
      </c>
      <c r="H57" s="23">
        <v>5.1229999999999998E-2</v>
      </c>
      <c r="I57" s="54"/>
      <c r="J57" s="3"/>
    </row>
    <row r="58" spans="1:10" ht="12.95" customHeight="1" x14ac:dyDescent="0.2">
      <c r="A58" s="18" t="s">
        <v>205</v>
      </c>
      <c r="B58" s="19" t="s">
        <v>206</v>
      </c>
      <c r="C58" s="15" t="s">
        <v>207</v>
      </c>
      <c r="D58" s="15" t="s">
        <v>195</v>
      </c>
      <c r="E58" s="20">
        <v>2500000</v>
      </c>
      <c r="F58" s="21">
        <v>2567.98</v>
      </c>
      <c r="G58" s="22">
        <v>6.4000000000000003E-3</v>
      </c>
      <c r="H58" s="23">
        <v>4.6672999999999999E-2</v>
      </c>
      <c r="I58" s="54"/>
      <c r="J58" s="3"/>
    </row>
    <row r="59" spans="1:10" ht="12.95" customHeight="1" x14ac:dyDescent="0.2">
      <c r="A59" s="18" t="s">
        <v>1146</v>
      </c>
      <c r="B59" s="19" t="s">
        <v>1147</v>
      </c>
      <c r="C59" s="15" t="s">
        <v>1148</v>
      </c>
      <c r="D59" s="15" t="s">
        <v>142</v>
      </c>
      <c r="E59" s="20">
        <v>250</v>
      </c>
      <c r="F59" s="21">
        <v>2561.3000000000002</v>
      </c>
      <c r="G59" s="22">
        <v>6.4000000000000003E-3</v>
      </c>
      <c r="H59" s="23">
        <v>5.5298E-2</v>
      </c>
      <c r="I59" s="54"/>
      <c r="J59" s="3"/>
    </row>
    <row r="60" spans="1:10" ht="12.95" customHeight="1" x14ac:dyDescent="0.2">
      <c r="A60" s="18" t="s">
        <v>1149</v>
      </c>
      <c r="B60" s="19" t="s">
        <v>1150</v>
      </c>
      <c r="C60" s="15" t="s">
        <v>1151</v>
      </c>
      <c r="D60" s="15" t="s">
        <v>142</v>
      </c>
      <c r="E60" s="20">
        <v>250</v>
      </c>
      <c r="F60" s="21">
        <v>2541.9299999999998</v>
      </c>
      <c r="G60" s="22">
        <v>6.3E-3</v>
      </c>
      <c r="H60" s="23">
        <v>4.8000000000000001E-2</v>
      </c>
      <c r="I60" s="54"/>
      <c r="J60" s="3"/>
    </row>
    <row r="61" spans="1:10" ht="12.95" customHeight="1" x14ac:dyDescent="0.2">
      <c r="A61" s="18" t="s">
        <v>346</v>
      </c>
      <c r="B61" s="19" t="s">
        <v>347</v>
      </c>
      <c r="C61" s="15" t="s">
        <v>348</v>
      </c>
      <c r="D61" s="15" t="s">
        <v>142</v>
      </c>
      <c r="E61" s="20">
        <v>250</v>
      </c>
      <c r="F61" s="21">
        <v>2522.54</v>
      </c>
      <c r="G61" s="22">
        <v>6.3E-3</v>
      </c>
      <c r="H61" s="23">
        <v>4.0800000000000003E-2</v>
      </c>
      <c r="I61" s="54"/>
      <c r="J61" s="3"/>
    </row>
    <row r="62" spans="1:10" ht="12.95" customHeight="1" x14ac:dyDescent="0.2">
      <c r="A62" s="18" t="s">
        <v>393</v>
      </c>
      <c r="B62" s="19" t="s">
        <v>394</v>
      </c>
      <c r="C62" s="15" t="s">
        <v>395</v>
      </c>
      <c r="D62" s="15" t="s">
        <v>220</v>
      </c>
      <c r="E62" s="20">
        <v>250</v>
      </c>
      <c r="F62" s="21">
        <v>2517.1</v>
      </c>
      <c r="G62" s="22">
        <v>6.3E-3</v>
      </c>
      <c r="H62" s="23">
        <v>5.5399999999999998E-2</v>
      </c>
      <c r="I62" s="54"/>
      <c r="J62" s="3"/>
    </row>
    <row r="63" spans="1:10" ht="12.95" customHeight="1" x14ac:dyDescent="0.2">
      <c r="A63" s="18" t="s">
        <v>1152</v>
      </c>
      <c r="B63" s="19" t="s">
        <v>1153</v>
      </c>
      <c r="C63" s="15" t="s">
        <v>1154</v>
      </c>
      <c r="D63" s="15" t="s">
        <v>220</v>
      </c>
      <c r="E63" s="20">
        <v>250</v>
      </c>
      <c r="F63" s="21">
        <v>2500.5700000000002</v>
      </c>
      <c r="G63" s="22">
        <v>6.1999999999999998E-3</v>
      </c>
      <c r="H63" s="23">
        <v>5.3845999999999998E-2</v>
      </c>
      <c r="I63" s="54"/>
      <c r="J63" s="3"/>
    </row>
    <row r="64" spans="1:10" ht="12.95" customHeight="1" x14ac:dyDescent="0.2">
      <c r="A64" s="18" t="s">
        <v>1155</v>
      </c>
      <c r="B64" s="19" t="s">
        <v>4234</v>
      </c>
      <c r="C64" s="15" t="s">
        <v>1156</v>
      </c>
      <c r="D64" s="15" t="s">
        <v>220</v>
      </c>
      <c r="E64" s="20">
        <v>250</v>
      </c>
      <c r="F64" s="21">
        <v>2491.33</v>
      </c>
      <c r="G64" s="22">
        <v>6.1999999999999998E-3</v>
      </c>
      <c r="H64" s="23">
        <v>6.1455999999999997E-2</v>
      </c>
      <c r="I64" s="54"/>
      <c r="J64" s="3"/>
    </row>
    <row r="65" spans="1:10" ht="12.95" customHeight="1" x14ac:dyDescent="0.2">
      <c r="A65" s="18" t="s">
        <v>1157</v>
      </c>
      <c r="B65" s="19" t="s">
        <v>1158</v>
      </c>
      <c r="C65" s="15" t="s">
        <v>1159</v>
      </c>
      <c r="D65" s="15" t="s">
        <v>142</v>
      </c>
      <c r="E65" s="20">
        <v>250</v>
      </c>
      <c r="F65" s="21">
        <v>2487.64</v>
      </c>
      <c r="G65" s="22">
        <v>6.1999999999999998E-3</v>
      </c>
      <c r="H65" s="23">
        <v>5.9900000000000002E-2</v>
      </c>
      <c r="I65" s="54"/>
      <c r="J65" s="3"/>
    </row>
    <row r="66" spans="1:10" ht="12.95" customHeight="1" x14ac:dyDescent="0.2">
      <c r="A66" s="18" t="s">
        <v>1014</v>
      </c>
      <c r="B66" s="19" t="s">
        <v>1015</v>
      </c>
      <c r="C66" s="15" t="s">
        <v>1016</v>
      </c>
      <c r="D66" s="15" t="s">
        <v>195</v>
      </c>
      <c r="E66" s="20">
        <v>2500000</v>
      </c>
      <c r="F66" s="21">
        <v>2484.4699999999998</v>
      </c>
      <c r="G66" s="22">
        <v>6.1999999999999998E-3</v>
      </c>
      <c r="H66" s="23">
        <v>6.9407999999999997E-2</v>
      </c>
      <c r="I66" s="54"/>
      <c r="J66" s="3"/>
    </row>
    <row r="67" spans="1:10" ht="12.95" customHeight="1" x14ac:dyDescent="0.2">
      <c r="A67" s="18" t="s">
        <v>1160</v>
      </c>
      <c r="B67" s="19" t="s">
        <v>1161</v>
      </c>
      <c r="C67" s="15" t="s">
        <v>1162</v>
      </c>
      <c r="D67" s="15" t="s">
        <v>142</v>
      </c>
      <c r="E67" s="20">
        <v>250</v>
      </c>
      <c r="F67" s="21">
        <v>2484.4499999999998</v>
      </c>
      <c r="G67" s="22">
        <v>6.1999999999999998E-3</v>
      </c>
      <c r="H67" s="23">
        <v>5.5500000000000001E-2</v>
      </c>
      <c r="I67" s="54"/>
      <c r="J67" s="3"/>
    </row>
    <row r="68" spans="1:10" ht="12.95" customHeight="1" x14ac:dyDescent="0.2">
      <c r="A68" s="18" t="s">
        <v>1163</v>
      </c>
      <c r="B68" s="19" t="s">
        <v>1164</v>
      </c>
      <c r="C68" s="15" t="s">
        <v>1165</v>
      </c>
      <c r="D68" s="15" t="s">
        <v>142</v>
      </c>
      <c r="E68" s="20">
        <v>250</v>
      </c>
      <c r="F68" s="21">
        <v>2483.5500000000002</v>
      </c>
      <c r="G68" s="22">
        <v>6.1999999999999998E-3</v>
      </c>
      <c r="H68" s="23">
        <v>7.7455999999999997E-2</v>
      </c>
      <c r="I68" s="54"/>
      <c r="J68" s="3"/>
    </row>
    <row r="69" spans="1:10" ht="12.95" customHeight="1" x14ac:dyDescent="0.2">
      <c r="A69" s="18" t="s">
        <v>1166</v>
      </c>
      <c r="B69" s="19" t="s">
        <v>1167</v>
      </c>
      <c r="C69" s="15" t="s">
        <v>1168</v>
      </c>
      <c r="D69" s="15" t="s">
        <v>195</v>
      </c>
      <c r="E69" s="20">
        <v>2500000</v>
      </c>
      <c r="F69" s="21">
        <v>2476.21</v>
      </c>
      <c r="G69" s="22">
        <v>6.1999999999999998E-3</v>
      </c>
      <c r="H69" s="23"/>
      <c r="I69" s="54"/>
      <c r="J69" s="3"/>
    </row>
    <row r="70" spans="1:10" ht="12.95" customHeight="1" x14ac:dyDescent="0.2">
      <c r="A70" s="18" t="s">
        <v>1169</v>
      </c>
      <c r="B70" s="19" t="s">
        <v>1170</v>
      </c>
      <c r="C70" s="15" t="s">
        <v>1171</v>
      </c>
      <c r="D70" s="15" t="s">
        <v>142</v>
      </c>
      <c r="E70" s="20">
        <v>250</v>
      </c>
      <c r="F70" s="21">
        <v>2460.5700000000002</v>
      </c>
      <c r="G70" s="22">
        <v>6.1000000000000004E-3</v>
      </c>
      <c r="H70" s="23">
        <v>6.8049999999999999E-2</v>
      </c>
      <c r="I70" s="54"/>
      <c r="J70" s="3"/>
    </row>
    <row r="71" spans="1:10" ht="12.95" customHeight="1" x14ac:dyDescent="0.2">
      <c r="A71" s="18" t="s">
        <v>1172</v>
      </c>
      <c r="B71" s="19" t="s">
        <v>1173</v>
      </c>
      <c r="C71" s="15" t="s">
        <v>1174</v>
      </c>
      <c r="D71" s="15" t="s">
        <v>195</v>
      </c>
      <c r="E71" s="20">
        <v>2500000</v>
      </c>
      <c r="F71" s="21">
        <v>2444.38</v>
      </c>
      <c r="G71" s="22">
        <v>6.1000000000000004E-3</v>
      </c>
      <c r="H71" s="23">
        <v>5.8413E-2</v>
      </c>
      <c r="I71" s="54"/>
      <c r="J71" s="3"/>
    </row>
    <row r="72" spans="1:10" ht="12.95" customHeight="1" x14ac:dyDescent="0.2">
      <c r="A72" s="18" t="s">
        <v>1175</v>
      </c>
      <c r="B72" s="19" t="s">
        <v>1176</v>
      </c>
      <c r="C72" s="15" t="s">
        <v>1177</v>
      </c>
      <c r="D72" s="15" t="s">
        <v>195</v>
      </c>
      <c r="E72" s="20">
        <v>2000000</v>
      </c>
      <c r="F72" s="21">
        <v>2089.39</v>
      </c>
      <c r="G72" s="22">
        <v>5.1999999999999998E-3</v>
      </c>
      <c r="H72" s="23">
        <v>6.2129999999999998E-2</v>
      </c>
      <c r="I72" s="54"/>
      <c r="J72" s="3"/>
    </row>
    <row r="73" spans="1:10" ht="12.95" customHeight="1" x14ac:dyDescent="0.2">
      <c r="A73" s="18" t="s">
        <v>1178</v>
      </c>
      <c r="B73" s="19" t="s">
        <v>1179</v>
      </c>
      <c r="C73" s="15" t="s">
        <v>1180</v>
      </c>
      <c r="D73" s="15" t="s">
        <v>142</v>
      </c>
      <c r="E73" s="20">
        <v>200</v>
      </c>
      <c r="F73" s="21">
        <v>2051.96</v>
      </c>
      <c r="G73" s="22">
        <v>5.1000000000000004E-3</v>
      </c>
      <c r="H73" s="23">
        <v>5.765E-2</v>
      </c>
      <c r="I73" s="54"/>
      <c r="J73" s="3"/>
    </row>
    <row r="74" spans="1:10" ht="12.95" customHeight="1" x14ac:dyDescent="0.2">
      <c r="A74" s="18" t="s">
        <v>1181</v>
      </c>
      <c r="B74" s="19" t="s">
        <v>1182</v>
      </c>
      <c r="C74" s="15" t="s">
        <v>1183</v>
      </c>
      <c r="D74" s="15" t="s">
        <v>195</v>
      </c>
      <c r="E74" s="20">
        <v>1500000</v>
      </c>
      <c r="F74" s="21">
        <v>1608.53</v>
      </c>
      <c r="G74" s="22">
        <v>4.0000000000000001E-3</v>
      </c>
      <c r="H74" s="23">
        <v>0.06</v>
      </c>
      <c r="I74" s="54"/>
      <c r="J74" s="3"/>
    </row>
    <row r="75" spans="1:10" ht="12.95" customHeight="1" x14ac:dyDescent="0.2">
      <c r="A75" s="18" t="s">
        <v>1184</v>
      </c>
      <c r="B75" s="19" t="s">
        <v>1185</v>
      </c>
      <c r="C75" s="15" t="s">
        <v>1186</v>
      </c>
      <c r="D75" s="15" t="s">
        <v>195</v>
      </c>
      <c r="E75" s="20">
        <v>1500000</v>
      </c>
      <c r="F75" s="21">
        <v>1605.6</v>
      </c>
      <c r="G75" s="22">
        <v>4.0000000000000001E-3</v>
      </c>
      <c r="H75" s="23">
        <v>6.1801000000000002E-2</v>
      </c>
      <c r="I75" s="54"/>
      <c r="J75" s="3"/>
    </row>
    <row r="76" spans="1:10" ht="12.95" customHeight="1" x14ac:dyDescent="0.2">
      <c r="A76" s="18" t="s">
        <v>1187</v>
      </c>
      <c r="B76" s="19" t="s">
        <v>1188</v>
      </c>
      <c r="C76" s="15" t="s">
        <v>1189</v>
      </c>
      <c r="D76" s="15" t="s">
        <v>195</v>
      </c>
      <c r="E76" s="20">
        <v>1500000</v>
      </c>
      <c r="F76" s="21">
        <v>1589.93</v>
      </c>
      <c r="G76" s="22">
        <v>4.0000000000000001E-3</v>
      </c>
      <c r="H76" s="23">
        <v>6.2448999999999998E-2</v>
      </c>
      <c r="I76" s="54"/>
      <c r="J76" s="3"/>
    </row>
    <row r="77" spans="1:10" ht="12.95" customHeight="1" x14ac:dyDescent="0.2">
      <c r="A77" s="18" t="s">
        <v>1190</v>
      </c>
      <c r="B77" s="19" t="s">
        <v>1191</v>
      </c>
      <c r="C77" s="15" t="s">
        <v>1192</v>
      </c>
      <c r="D77" s="15" t="s">
        <v>195</v>
      </c>
      <c r="E77" s="20">
        <v>1500000</v>
      </c>
      <c r="F77" s="21">
        <v>1579.23</v>
      </c>
      <c r="G77" s="22">
        <v>3.8999999999999998E-3</v>
      </c>
      <c r="H77" s="23">
        <v>6.25E-2</v>
      </c>
      <c r="I77" s="54"/>
      <c r="J77" s="3"/>
    </row>
    <row r="78" spans="1:10" ht="12.95" customHeight="1" x14ac:dyDescent="0.2">
      <c r="A78" s="18" t="s">
        <v>1193</v>
      </c>
      <c r="B78" s="19" t="s">
        <v>1194</v>
      </c>
      <c r="C78" s="15" t="s">
        <v>1195</v>
      </c>
      <c r="D78" s="15" t="s">
        <v>195</v>
      </c>
      <c r="E78" s="20">
        <v>1500000</v>
      </c>
      <c r="F78" s="21">
        <v>1548.32</v>
      </c>
      <c r="G78" s="22">
        <v>3.8999999999999998E-3</v>
      </c>
      <c r="H78" s="23">
        <v>4.7232999999999997E-2</v>
      </c>
      <c r="I78" s="54"/>
      <c r="J78" s="3"/>
    </row>
    <row r="79" spans="1:10" ht="12.95" customHeight="1" x14ac:dyDescent="0.2">
      <c r="A79" s="18" t="s">
        <v>1196</v>
      </c>
      <c r="B79" s="19" t="s">
        <v>1197</v>
      </c>
      <c r="C79" s="15" t="s">
        <v>1198</v>
      </c>
      <c r="D79" s="15" t="s">
        <v>327</v>
      </c>
      <c r="E79" s="20">
        <v>150</v>
      </c>
      <c r="F79" s="21">
        <v>1512.01</v>
      </c>
      <c r="G79" s="22">
        <v>3.8E-3</v>
      </c>
      <c r="H79" s="23">
        <v>4.7500000000000001E-2</v>
      </c>
      <c r="I79" s="54"/>
      <c r="J79" s="3"/>
    </row>
    <row r="80" spans="1:10" ht="12.95" customHeight="1" x14ac:dyDescent="0.2">
      <c r="A80" s="18" t="s">
        <v>1199</v>
      </c>
      <c r="B80" s="19" t="s">
        <v>1200</v>
      </c>
      <c r="C80" s="15" t="s">
        <v>1201</v>
      </c>
      <c r="D80" s="15" t="s">
        <v>142</v>
      </c>
      <c r="E80" s="20">
        <v>150</v>
      </c>
      <c r="F80" s="21">
        <v>1494.97</v>
      </c>
      <c r="G80" s="22">
        <v>3.7000000000000002E-3</v>
      </c>
      <c r="H80" s="23">
        <v>5.3828000000000001E-2</v>
      </c>
      <c r="I80" s="54"/>
      <c r="J80" s="3"/>
    </row>
    <row r="81" spans="1:10" ht="12.95" customHeight="1" x14ac:dyDescent="0.2">
      <c r="A81" s="18" t="s">
        <v>1202</v>
      </c>
      <c r="B81" s="19" t="s">
        <v>1203</v>
      </c>
      <c r="C81" s="15" t="s">
        <v>1204</v>
      </c>
      <c r="D81" s="15" t="s">
        <v>195</v>
      </c>
      <c r="E81" s="20">
        <v>1120000</v>
      </c>
      <c r="F81" s="21">
        <v>1180.31</v>
      </c>
      <c r="G81" s="22">
        <v>2.8999999999999998E-3</v>
      </c>
      <c r="H81" s="23">
        <v>6.8548999999999999E-2</v>
      </c>
      <c r="I81" s="54"/>
      <c r="J81" s="3"/>
    </row>
    <row r="82" spans="1:10" ht="12.95" customHeight="1" x14ac:dyDescent="0.2">
      <c r="A82" s="18" t="s">
        <v>1205</v>
      </c>
      <c r="B82" s="19" t="s">
        <v>1206</v>
      </c>
      <c r="C82" s="15" t="s">
        <v>1207</v>
      </c>
      <c r="D82" s="15" t="s">
        <v>142</v>
      </c>
      <c r="E82" s="20">
        <v>110</v>
      </c>
      <c r="F82" s="21">
        <v>1135.8399999999999</v>
      </c>
      <c r="G82" s="22">
        <v>2.8E-3</v>
      </c>
      <c r="H82" s="23">
        <v>5.8999999999999997E-2</v>
      </c>
      <c r="I82" s="54"/>
      <c r="J82" s="3"/>
    </row>
    <row r="83" spans="1:10" ht="12.95" customHeight="1" x14ac:dyDescent="0.2">
      <c r="A83" s="18" t="s">
        <v>1208</v>
      </c>
      <c r="B83" s="19" t="s">
        <v>1209</v>
      </c>
      <c r="C83" s="15" t="s">
        <v>1210</v>
      </c>
      <c r="D83" s="15" t="s">
        <v>195</v>
      </c>
      <c r="E83" s="20">
        <v>1000000</v>
      </c>
      <c r="F83" s="21">
        <v>1073.0899999999999</v>
      </c>
      <c r="G83" s="22">
        <v>2.7000000000000001E-3</v>
      </c>
      <c r="H83" s="23">
        <v>6.1985999999999999E-2</v>
      </c>
      <c r="I83" s="54"/>
      <c r="J83" s="3"/>
    </row>
    <row r="84" spans="1:10" ht="12.95" customHeight="1" x14ac:dyDescent="0.2">
      <c r="A84" s="18" t="s">
        <v>1211</v>
      </c>
      <c r="B84" s="19" t="s">
        <v>1212</v>
      </c>
      <c r="C84" s="15" t="s">
        <v>1213</v>
      </c>
      <c r="D84" s="15" t="s">
        <v>195</v>
      </c>
      <c r="E84" s="20">
        <v>1000000</v>
      </c>
      <c r="F84" s="21">
        <v>1068.8800000000001</v>
      </c>
      <c r="G84" s="22">
        <v>2.7000000000000001E-3</v>
      </c>
      <c r="H84" s="23">
        <v>6.1761000000000003E-2</v>
      </c>
      <c r="I84" s="54"/>
      <c r="J84" s="3"/>
    </row>
    <row r="85" spans="1:10" ht="12.95" customHeight="1" x14ac:dyDescent="0.2">
      <c r="A85" s="18" t="s">
        <v>1214</v>
      </c>
      <c r="B85" s="19" t="s">
        <v>1215</v>
      </c>
      <c r="C85" s="15" t="s">
        <v>1216</v>
      </c>
      <c r="D85" s="15" t="s">
        <v>195</v>
      </c>
      <c r="E85" s="20">
        <v>1000000</v>
      </c>
      <c r="F85" s="21">
        <v>1063.96</v>
      </c>
      <c r="G85" s="22">
        <v>2.5999999999999999E-3</v>
      </c>
      <c r="H85" s="23">
        <v>6.9681000000000007E-2</v>
      </c>
      <c r="I85" s="54"/>
      <c r="J85" s="3"/>
    </row>
    <row r="86" spans="1:10" ht="12.95" customHeight="1" x14ac:dyDescent="0.2">
      <c r="A86" s="18" t="s">
        <v>586</v>
      </c>
      <c r="B86" s="19" t="s">
        <v>587</v>
      </c>
      <c r="C86" s="15" t="s">
        <v>588</v>
      </c>
      <c r="D86" s="15" t="s">
        <v>195</v>
      </c>
      <c r="E86" s="20">
        <v>1000000</v>
      </c>
      <c r="F86" s="21">
        <v>1059.79</v>
      </c>
      <c r="G86" s="22">
        <v>2.5999999999999999E-3</v>
      </c>
      <c r="H86" s="23">
        <v>5.0025E-2</v>
      </c>
      <c r="I86" s="54"/>
      <c r="J86" s="3"/>
    </row>
    <row r="87" spans="1:10" ht="12.95" customHeight="1" x14ac:dyDescent="0.2">
      <c r="A87" s="18" t="s">
        <v>1217</v>
      </c>
      <c r="B87" s="19" t="s">
        <v>1218</v>
      </c>
      <c r="C87" s="15" t="s">
        <v>1219</v>
      </c>
      <c r="D87" s="15" t="s">
        <v>195</v>
      </c>
      <c r="E87" s="20">
        <v>1000000</v>
      </c>
      <c r="F87" s="21">
        <v>1059.43</v>
      </c>
      <c r="G87" s="22">
        <v>2.5999999999999999E-3</v>
      </c>
      <c r="H87" s="23">
        <v>6.9567000000000004E-2</v>
      </c>
      <c r="I87" s="54"/>
      <c r="J87" s="3"/>
    </row>
    <row r="88" spans="1:10" ht="12.95" customHeight="1" x14ac:dyDescent="0.2">
      <c r="A88" s="18" t="s">
        <v>1220</v>
      </c>
      <c r="B88" s="19" t="s">
        <v>1221</v>
      </c>
      <c r="C88" s="15" t="s">
        <v>1222</v>
      </c>
      <c r="D88" s="15" t="s">
        <v>195</v>
      </c>
      <c r="E88" s="20">
        <v>1000000</v>
      </c>
      <c r="F88" s="21">
        <v>1056.74</v>
      </c>
      <c r="G88" s="22">
        <v>2.5999999999999999E-3</v>
      </c>
      <c r="H88" s="23">
        <v>6.8500000000000005E-2</v>
      </c>
      <c r="I88" s="54"/>
      <c r="J88" s="3"/>
    </row>
    <row r="89" spans="1:10" ht="12.95" customHeight="1" x14ac:dyDescent="0.2">
      <c r="A89" s="18" t="s">
        <v>1223</v>
      </c>
      <c r="B89" s="19" t="s">
        <v>1224</v>
      </c>
      <c r="C89" s="15" t="s">
        <v>1225</v>
      </c>
      <c r="D89" s="15" t="s">
        <v>142</v>
      </c>
      <c r="E89" s="20">
        <v>100</v>
      </c>
      <c r="F89" s="21">
        <v>1036.17</v>
      </c>
      <c r="G89" s="22">
        <v>2.5999999999999999E-3</v>
      </c>
      <c r="H89" s="23">
        <v>5.2249999999999998E-2</v>
      </c>
      <c r="I89" s="54"/>
      <c r="J89" s="3"/>
    </row>
    <row r="90" spans="1:10" ht="12.95" customHeight="1" x14ac:dyDescent="0.2">
      <c r="A90" s="18" t="s">
        <v>1005</v>
      </c>
      <c r="B90" s="19" t="s">
        <v>1006</v>
      </c>
      <c r="C90" s="15" t="s">
        <v>1007</v>
      </c>
      <c r="D90" s="15" t="s">
        <v>195</v>
      </c>
      <c r="E90" s="20">
        <v>1000000</v>
      </c>
      <c r="F90" s="21">
        <v>1030.04</v>
      </c>
      <c r="G90" s="22">
        <v>2.5999999999999999E-3</v>
      </c>
      <c r="H90" s="23">
        <v>6.5336000000000005E-2</v>
      </c>
      <c r="I90" s="54"/>
      <c r="J90" s="3"/>
    </row>
    <row r="91" spans="1:10" ht="12.95" customHeight="1" x14ac:dyDescent="0.2">
      <c r="A91" s="18" t="s">
        <v>1226</v>
      </c>
      <c r="B91" s="19" t="s">
        <v>1227</v>
      </c>
      <c r="C91" s="15" t="s">
        <v>1228</v>
      </c>
      <c r="D91" s="15" t="s">
        <v>142</v>
      </c>
      <c r="E91" s="20">
        <v>100</v>
      </c>
      <c r="F91" s="21">
        <v>1014.76</v>
      </c>
      <c r="G91" s="22">
        <v>2.5000000000000001E-3</v>
      </c>
      <c r="H91" s="23">
        <v>0.06</v>
      </c>
      <c r="I91" s="54"/>
      <c r="J91" s="3"/>
    </row>
    <row r="92" spans="1:10" ht="12.95" customHeight="1" x14ac:dyDescent="0.2">
      <c r="A92" s="18" t="s">
        <v>1229</v>
      </c>
      <c r="B92" s="19" t="s">
        <v>1230</v>
      </c>
      <c r="C92" s="15" t="s">
        <v>1231</v>
      </c>
      <c r="D92" s="15" t="s">
        <v>195</v>
      </c>
      <c r="E92" s="20">
        <v>1000000</v>
      </c>
      <c r="F92" s="21">
        <v>997.73</v>
      </c>
      <c r="G92" s="22">
        <v>2.5000000000000001E-3</v>
      </c>
      <c r="H92" s="23">
        <v>6.3016000000000003E-2</v>
      </c>
      <c r="I92" s="54"/>
      <c r="J92" s="3"/>
    </row>
    <row r="93" spans="1:10" ht="12.95" customHeight="1" x14ac:dyDescent="0.2">
      <c r="A93" s="18" t="s">
        <v>432</v>
      </c>
      <c r="B93" s="19" t="s">
        <v>433</v>
      </c>
      <c r="C93" s="15" t="s">
        <v>434</v>
      </c>
      <c r="D93" s="15" t="s">
        <v>195</v>
      </c>
      <c r="E93" s="20">
        <v>1000000</v>
      </c>
      <c r="F93" s="21">
        <v>995.12</v>
      </c>
      <c r="G93" s="22">
        <v>2.5000000000000001E-3</v>
      </c>
      <c r="H93" s="23">
        <v>4.8009999999999997E-2</v>
      </c>
      <c r="I93" s="54"/>
      <c r="J93" s="3"/>
    </row>
    <row r="94" spans="1:10" ht="12.95" customHeight="1" x14ac:dyDescent="0.2">
      <c r="A94" s="18" t="s">
        <v>1232</v>
      </c>
      <c r="B94" s="19" t="s">
        <v>1233</v>
      </c>
      <c r="C94" s="15" t="s">
        <v>1234</v>
      </c>
      <c r="D94" s="15" t="s">
        <v>195</v>
      </c>
      <c r="E94" s="20">
        <v>1000000</v>
      </c>
      <c r="F94" s="21">
        <v>991.59</v>
      </c>
      <c r="G94" s="22">
        <v>2.5000000000000001E-3</v>
      </c>
      <c r="H94" s="23">
        <v>6.9536000000000001E-2</v>
      </c>
      <c r="I94" s="54"/>
      <c r="J94" s="3"/>
    </row>
    <row r="95" spans="1:10" ht="12.95" customHeight="1" x14ac:dyDescent="0.2">
      <c r="A95" s="18" t="s">
        <v>1235</v>
      </c>
      <c r="B95" s="19" t="s">
        <v>1236</v>
      </c>
      <c r="C95" s="15" t="s">
        <v>1237</v>
      </c>
      <c r="D95" s="15" t="s">
        <v>195</v>
      </c>
      <c r="E95" s="20">
        <v>1000000</v>
      </c>
      <c r="F95" s="21">
        <v>991.23</v>
      </c>
      <c r="G95" s="22">
        <v>2.5000000000000001E-3</v>
      </c>
      <c r="H95" s="23">
        <v>6.9407999999999997E-2</v>
      </c>
      <c r="I95" s="54"/>
      <c r="J95" s="3"/>
    </row>
    <row r="96" spans="1:10" ht="12.95" customHeight="1" x14ac:dyDescent="0.2">
      <c r="A96" s="18" t="s">
        <v>1238</v>
      </c>
      <c r="B96" s="19" t="s">
        <v>1239</v>
      </c>
      <c r="C96" s="15" t="s">
        <v>1240</v>
      </c>
      <c r="D96" s="15" t="s">
        <v>142</v>
      </c>
      <c r="E96" s="20">
        <v>94</v>
      </c>
      <c r="F96" s="21">
        <v>982.54</v>
      </c>
      <c r="G96" s="22">
        <v>2.3999999999999998E-3</v>
      </c>
      <c r="H96" s="23">
        <v>6.4541000000000001E-2</v>
      </c>
      <c r="I96" s="54"/>
      <c r="J96" s="3"/>
    </row>
    <row r="97" spans="1:10" ht="12.95" customHeight="1" x14ac:dyDescent="0.2">
      <c r="A97" s="18" t="s">
        <v>1241</v>
      </c>
      <c r="B97" s="19" t="s">
        <v>1242</v>
      </c>
      <c r="C97" s="15" t="s">
        <v>1243</v>
      </c>
      <c r="D97" s="15" t="s">
        <v>142</v>
      </c>
      <c r="E97" s="20">
        <v>80</v>
      </c>
      <c r="F97" s="21">
        <v>789.76</v>
      </c>
      <c r="G97" s="22">
        <v>2E-3</v>
      </c>
      <c r="H97" s="23">
        <v>6.1699999999999998E-2</v>
      </c>
      <c r="I97" s="54"/>
      <c r="J97" s="3"/>
    </row>
    <row r="98" spans="1:10" ht="12.95" customHeight="1" x14ac:dyDescent="0.2">
      <c r="A98" s="18" t="s">
        <v>1244</v>
      </c>
      <c r="B98" s="19" t="s">
        <v>1245</v>
      </c>
      <c r="C98" s="15" t="s">
        <v>1246</v>
      </c>
      <c r="D98" s="15" t="s">
        <v>195</v>
      </c>
      <c r="E98" s="20">
        <v>1048500</v>
      </c>
      <c r="F98" s="21">
        <v>693.21</v>
      </c>
      <c r="G98" s="22">
        <v>1.6999999999999999E-3</v>
      </c>
      <c r="H98" s="23">
        <v>6.7805500000000005E-2</v>
      </c>
      <c r="I98" s="54"/>
      <c r="J98" s="3"/>
    </row>
    <row r="99" spans="1:10" ht="12.95" customHeight="1" x14ac:dyDescent="0.2">
      <c r="A99" s="18" t="s">
        <v>1247</v>
      </c>
      <c r="B99" s="19" t="s">
        <v>1248</v>
      </c>
      <c r="C99" s="15" t="s">
        <v>1249</v>
      </c>
      <c r="D99" s="15" t="s">
        <v>195</v>
      </c>
      <c r="E99" s="20">
        <v>1048500</v>
      </c>
      <c r="F99" s="21">
        <v>668.47</v>
      </c>
      <c r="G99" s="22">
        <v>1.6999999999999999E-3</v>
      </c>
      <c r="H99" s="23">
        <v>6.8267499999999995E-2</v>
      </c>
      <c r="I99" s="54"/>
      <c r="J99" s="3"/>
    </row>
    <row r="100" spans="1:10" ht="12.95" customHeight="1" x14ac:dyDescent="0.2">
      <c r="A100" s="18" t="s">
        <v>1250</v>
      </c>
      <c r="B100" s="19" t="s">
        <v>1251</v>
      </c>
      <c r="C100" s="15" t="s">
        <v>1252</v>
      </c>
      <c r="D100" s="15" t="s">
        <v>142</v>
      </c>
      <c r="E100" s="20">
        <v>50</v>
      </c>
      <c r="F100" s="21">
        <v>539.89</v>
      </c>
      <c r="G100" s="22">
        <v>1.2999999999999999E-3</v>
      </c>
      <c r="H100" s="23">
        <v>6.9099999999999995E-2</v>
      </c>
      <c r="I100" s="54"/>
      <c r="J100" s="3"/>
    </row>
    <row r="101" spans="1:10" ht="12.95" customHeight="1" x14ac:dyDescent="0.2">
      <c r="A101" s="18" t="s">
        <v>1253</v>
      </c>
      <c r="B101" s="19" t="s">
        <v>1254</v>
      </c>
      <c r="C101" s="15" t="s">
        <v>1255</v>
      </c>
      <c r="D101" s="15" t="s">
        <v>195</v>
      </c>
      <c r="E101" s="20">
        <v>500000</v>
      </c>
      <c r="F101" s="21">
        <v>530.20000000000005</v>
      </c>
      <c r="G101" s="22">
        <v>1.2999999999999999E-3</v>
      </c>
      <c r="H101" s="23">
        <v>6.9181000000000006E-2</v>
      </c>
      <c r="I101" s="54"/>
      <c r="J101" s="3"/>
    </row>
    <row r="102" spans="1:10" ht="12.95" customHeight="1" x14ac:dyDescent="0.2">
      <c r="A102" s="18" t="s">
        <v>321</v>
      </c>
      <c r="B102" s="19" t="s">
        <v>322</v>
      </c>
      <c r="C102" s="15" t="s">
        <v>323</v>
      </c>
      <c r="D102" s="15" t="s">
        <v>142</v>
      </c>
      <c r="E102" s="20">
        <v>50</v>
      </c>
      <c r="F102" s="21">
        <v>520.04</v>
      </c>
      <c r="G102" s="22">
        <v>1.2999999999999999E-3</v>
      </c>
      <c r="H102" s="23">
        <v>7.2498999999999994E-2</v>
      </c>
      <c r="I102" s="54">
        <v>6.0048681999999999E-2</v>
      </c>
      <c r="J102" s="3"/>
    </row>
    <row r="103" spans="1:10" ht="12.95" customHeight="1" x14ac:dyDescent="0.2">
      <c r="A103" s="18" t="s">
        <v>1256</v>
      </c>
      <c r="B103" s="19" t="s">
        <v>1257</v>
      </c>
      <c r="C103" s="15" t="s">
        <v>1258</v>
      </c>
      <c r="D103" s="15" t="s">
        <v>142</v>
      </c>
      <c r="E103" s="20">
        <v>50</v>
      </c>
      <c r="F103" s="21">
        <v>515.23</v>
      </c>
      <c r="G103" s="22">
        <v>1.2999999999999999E-3</v>
      </c>
      <c r="H103" s="23">
        <v>6.13E-2</v>
      </c>
      <c r="I103" s="54"/>
      <c r="J103" s="3"/>
    </row>
    <row r="104" spans="1:10" ht="12.95" customHeight="1" x14ac:dyDescent="0.2">
      <c r="A104" s="18" t="s">
        <v>1259</v>
      </c>
      <c r="B104" s="19" t="s">
        <v>1260</v>
      </c>
      <c r="C104" s="15" t="s">
        <v>1261</v>
      </c>
      <c r="D104" s="15" t="s">
        <v>142</v>
      </c>
      <c r="E104" s="20">
        <v>50</v>
      </c>
      <c r="F104" s="21">
        <v>514.87</v>
      </c>
      <c r="G104" s="22">
        <v>1.2999999999999999E-3</v>
      </c>
      <c r="H104" s="23">
        <v>7.0516999999999996E-2</v>
      </c>
      <c r="I104" s="54"/>
      <c r="J104" s="3"/>
    </row>
    <row r="105" spans="1:10" ht="12.95" customHeight="1" x14ac:dyDescent="0.2">
      <c r="A105" s="18" t="s">
        <v>1262</v>
      </c>
      <c r="B105" s="19" t="s">
        <v>1263</v>
      </c>
      <c r="C105" s="15" t="s">
        <v>1264</v>
      </c>
      <c r="D105" s="15" t="s">
        <v>142</v>
      </c>
      <c r="E105" s="20">
        <v>50</v>
      </c>
      <c r="F105" s="21">
        <v>511.02</v>
      </c>
      <c r="G105" s="22">
        <v>1.2999999999999999E-3</v>
      </c>
      <c r="H105" s="23">
        <v>5.5500000000000001E-2</v>
      </c>
      <c r="I105" s="54"/>
      <c r="J105" s="3"/>
    </row>
    <row r="106" spans="1:10" ht="12.95" customHeight="1" x14ac:dyDescent="0.2">
      <c r="A106" s="18" t="s">
        <v>146</v>
      </c>
      <c r="B106" s="19" t="s">
        <v>147</v>
      </c>
      <c r="C106" s="15" t="s">
        <v>148</v>
      </c>
      <c r="D106" s="15" t="s">
        <v>142</v>
      </c>
      <c r="E106" s="20">
        <v>51</v>
      </c>
      <c r="F106" s="21">
        <v>510.13</v>
      </c>
      <c r="G106" s="22">
        <v>1.2999999999999999E-3</v>
      </c>
      <c r="H106" s="23">
        <v>4.7386999999999999E-2</v>
      </c>
      <c r="I106" s="54"/>
      <c r="J106" s="3"/>
    </row>
    <row r="107" spans="1:10" ht="12.95" customHeight="1" x14ac:dyDescent="0.2">
      <c r="A107" s="18" t="s">
        <v>248</v>
      </c>
      <c r="B107" s="19" t="s">
        <v>249</v>
      </c>
      <c r="C107" s="15" t="s">
        <v>250</v>
      </c>
      <c r="D107" s="15" t="s">
        <v>142</v>
      </c>
      <c r="E107" s="20">
        <v>50</v>
      </c>
      <c r="F107" s="21">
        <v>508.57</v>
      </c>
      <c r="G107" s="22">
        <v>1.2999999999999999E-3</v>
      </c>
      <c r="H107" s="23">
        <v>4.6800000000000001E-2</v>
      </c>
      <c r="I107" s="54"/>
      <c r="J107" s="3"/>
    </row>
    <row r="108" spans="1:10" ht="12.95" customHeight="1" x14ac:dyDescent="0.2">
      <c r="A108" s="18" t="s">
        <v>337</v>
      </c>
      <c r="B108" s="19" t="s">
        <v>338</v>
      </c>
      <c r="C108" s="15" t="s">
        <v>339</v>
      </c>
      <c r="D108" s="15" t="s">
        <v>220</v>
      </c>
      <c r="E108" s="20">
        <v>50</v>
      </c>
      <c r="F108" s="21">
        <v>507.77</v>
      </c>
      <c r="G108" s="22">
        <v>1.2999999999999999E-3</v>
      </c>
      <c r="H108" s="23">
        <v>5.135E-2</v>
      </c>
      <c r="I108" s="54"/>
      <c r="J108" s="3"/>
    </row>
    <row r="109" spans="1:10" ht="12.95" customHeight="1" x14ac:dyDescent="0.2">
      <c r="A109" s="18" t="s">
        <v>1265</v>
      </c>
      <c r="B109" s="19" t="s">
        <v>1266</v>
      </c>
      <c r="C109" s="15" t="s">
        <v>1267</v>
      </c>
      <c r="D109" s="15" t="s">
        <v>195</v>
      </c>
      <c r="E109" s="20">
        <v>500000</v>
      </c>
      <c r="F109" s="21">
        <v>502.83</v>
      </c>
      <c r="G109" s="22">
        <v>1.2999999999999999E-3</v>
      </c>
      <c r="H109" s="23">
        <v>6.8499000000000004E-2</v>
      </c>
      <c r="I109" s="54"/>
      <c r="J109" s="3"/>
    </row>
    <row r="110" spans="1:10" ht="12.95" customHeight="1" x14ac:dyDescent="0.2">
      <c r="A110" s="18" t="s">
        <v>399</v>
      </c>
      <c r="B110" s="19" t="s">
        <v>400</v>
      </c>
      <c r="C110" s="15" t="s">
        <v>401</v>
      </c>
      <c r="D110" s="15" t="s">
        <v>220</v>
      </c>
      <c r="E110" s="20">
        <v>50</v>
      </c>
      <c r="F110" s="21">
        <v>500.67</v>
      </c>
      <c r="G110" s="22">
        <v>1.1999999999999999E-3</v>
      </c>
      <c r="H110" s="23">
        <v>4.895E-2</v>
      </c>
      <c r="I110" s="54"/>
      <c r="J110" s="3"/>
    </row>
    <row r="111" spans="1:10" ht="12.95" customHeight="1" x14ac:dyDescent="0.2">
      <c r="A111" s="18" t="s">
        <v>312</v>
      </c>
      <c r="B111" s="19" t="s">
        <v>313</v>
      </c>
      <c r="C111" s="15" t="s">
        <v>314</v>
      </c>
      <c r="D111" s="15" t="s">
        <v>142</v>
      </c>
      <c r="E111" s="20">
        <v>50</v>
      </c>
      <c r="F111" s="21">
        <v>500.41</v>
      </c>
      <c r="G111" s="22">
        <v>1.1999999999999999E-3</v>
      </c>
      <c r="H111" s="23">
        <v>4.9599999999999998E-2</v>
      </c>
      <c r="I111" s="54"/>
      <c r="J111" s="3"/>
    </row>
    <row r="112" spans="1:10" ht="12.95" customHeight="1" x14ac:dyDescent="0.2">
      <c r="A112" s="18" t="s">
        <v>456</v>
      </c>
      <c r="B112" s="19" t="s">
        <v>457</v>
      </c>
      <c r="C112" s="15" t="s">
        <v>458</v>
      </c>
      <c r="D112" s="15" t="s">
        <v>220</v>
      </c>
      <c r="E112" s="20">
        <v>40</v>
      </c>
      <c r="F112" s="21">
        <v>413.37</v>
      </c>
      <c r="G112" s="22">
        <v>1E-3</v>
      </c>
      <c r="H112" s="23">
        <v>6.54005E-2</v>
      </c>
      <c r="I112" s="54">
        <v>5.7995296000000002E-2</v>
      </c>
      <c r="J112" s="3"/>
    </row>
    <row r="113" spans="1:10" ht="12.95" customHeight="1" x14ac:dyDescent="0.2">
      <c r="A113" s="18" t="s">
        <v>1268</v>
      </c>
      <c r="B113" s="19" t="s">
        <v>1269</v>
      </c>
      <c r="C113" s="15" t="s">
        <v>1270</v>
      </c>
      <c r="D113" s="15" t="s">
        <v>142</v>
      </c>
      <c r="E113" s="20">
        <v>30</v>
      </c>
      <c r="F113" s="21">
        <v>302.42</v>
      </c>
      <c r="G113" s="22">
        <v>8.0000000000000004E-4</v>
      </c>
      <c r="H113" s="23">
        <v>4.3900000000000002E-2</v>
      </c>
      <c r="I113" s="54"/>
      <c r="J113" s="3"/>
    </row>
    <row r="114" spans="1:10" ht="12.95" customHeight="1" x14ac:dyDescent="0.2">
      <c r="A114" s="18" t="s">
        <v>1271</v>
      </c>
      <c r="B114" s="19" t="s">
        <v>1272</v>
      </c>
      <c r="C114" s="15" t="s">
        <v>1273</v>
      </c>
      <c r="D114" s="15" t="s">
        <v>195</v>
      </c>
      <c r="E114" s="20">
        <v>250000</v>
      </c>
      <c r="F114" s="21">
        <v>234.74</v>
      </c>
      <c r="G114" s="22">
        <v>5.9999999999999995E-4</v>
      </c>
      <c r="H114" s="23">
        <v>6.7918000000000006E-2</v>
      </c>
      <c r="I114" s="54"/>
      <c r="J114" s="3"/>
    </row>
    <row r="115" spans="1:10" ht="12.95" customHeight="1" x14ac:dyDescent="0.2">
      <c r="A115" s="18" t="s">
        <v>1274</v>
      </c>
      <c r="B115" s="19" t="s">
        <v>1275</v>
      </c>
      <c r="C115" s="15" t="s">
        <v>1276</v>
      </c>
      <c r="D115" s="15" t="s">
        <v>142</v>
      </c>
      <c r="E115" s="20">
        <v>17</v>
      </c>
      <c r="F115" s="21">
        <v>178.5</v>
      </c>
      <c r="G115" s="22">
        <v>4.0000000000000002E-4</v>
      </c>
      <c r="H115" s="23">
        <v>0.100172</v>
      </c>
      <c r="I115" s="54"/>
      <c r="J115" s="3"/>
    </row>
    <row r="116" spans="1:10" ht="12.95" customHeight="1" x14ac:dyDescent="0.2">
      <c r="A116" s="18" t="s">
        <v>1277</v>
      </c>
      <c r="B116" s="19" t="s">
        <v>1278</v>
      </c>
      <c r="C116" s="15" t="s">
        <v>1279</v>
      </c>
      <c r="D116" s="15" t="s">
        <v>142</v>
      </c>
      <c r="E116" s="20">
        <v>17</v>
      </c>
      <c r="F116" s="21">
        <v>178.5</v>
      </c>
      <c r="G116" s="22">
        <v>4.0000000000000002E-4</v>
      </c>
      <c r="H116" s="23">
        <v>9.9769499999999997E-2</v>
      </c>
      <c r="I116" s="54"/>
      <c r="J116" s="3"/>
    </row>
    <row r="117" spans="1:10" ht="12.95" customHeight="1" x14ac:dyDescent="0.2">
      <c r="A117" s="18" t="s">
        <v>1280</v>
      </c>
      <c r="B117" s="19" t="s">
        <v>1281</v>
      </c>
      <c r="C117" s="15" t="s">
        <v>1282</v>
      </c>
      <c r="D117" s="15" t="s">
        <v>142</v>
      </c>
      <c r="E117" s="20">
        <v>17</v>
      </c>
      <c r="F117" s="21">
        <v>178.5</v>
      </c>
      <c r="G117" s="22">
        <v>4.0000000000000002E-4</v>
      </c>
      <c r="H117" s="23">
        <v>8.9599499999999999E-2</v>
      </c>
      <c r="I117" s="54"/>
      <c r="J117" s="3"/>
    </row>
    <row r="118" spans="1:10" ht="12.95" customHeight="1" x14ac:dyDescent="0.2">
      <c r="A118" s="18" t="s">
        <v>1283</v>
      </c>
      <c r="B118" s="19" t="s">
        <v>1284</v>
      </c>
      <c r="C118" s="15" t="s">
        <v>1285</v>
      </c>
      <c r="D118" s="15" t="s">
        <v>142</v>
      </c>
      <c r="E118" s="20">
        <v>17</v>
      </c>
      <c r="F118" s="21">
        <v>178.5</v>
      </c>
      <c r="G118" s="22">
        <v>4.0000000000000002E-4</v>
      </c>
      <c r="H118" s="23">
        <v>9.2325500000000005E-2</v>
      </c>
      <c r="I118" s="54"/>
      <c r="J118" s="3"/>
    </row>
    <row r="119" spans="1:10" ht="12.95" customHeight="1" x14ac:dyDescent="0.2">
      <c r="A119" s="18" t="s">
        <v>1286</v>
      </c>
      <c r="B119" s="19" t="s">
        <v>1287</v>
      </c>
      <c r="C119" s="15" t="s">
        <v>1288</v>
      </c>
      <c r="D119" s="15" t="s">
        <v>142</v>
      </c>
      <c r="E119" s="20">
        <v>17</v>
      </c>
      <c r="F119" s="21">
        <v>178.5</v>
      </c>
      <c r="G119" s="22">
        <v>4.0000000000000002E-4</v>
      </c>
      <c r="H119" s="23">
        <v>9.7686999999999996E-2</v>
      </c>
      <c r="I119" s="54"/>
      <c r="J119" s="3"/>
    </row>
    <row r="120" spans="1:10" ht="12.95" customHeight="1" x14ac:dyDescent="0.2">
      <c r="A120" s="18" t="s">
        <v>1289</v>
      </c>
      <c r="B120" s="19" t="s">
        <v>1290</v>
      </c>
      <c r="C120" s="15" t="s">
        <v>1291</v>
      </c>
      <c r="D120" s="15" t="s">
        <v>142</v>
      </c>
      <c r="E120" s="20">
        <v>17</v>
      </c>
      <c r="F120" s="21">
        <v>178.5</v>
      </c>
      <c r="G120" s="22">
        <v>4.0000000000000002E-4</v>
      </c>
      <c r="H120" s="23">
        <v>9.5627000000000004E-2</v>
      </c>
      <c r="I120" s="54"/>
      <c r="J120" s="3"/>
    </row>
    <row r="121" spans="1:10" ht="12.95" customHeight="1" x14ac:dyDescent="0.2">
      <c r="A121" s="18" t="s">
        <v>1292</v>
      </c>
      <c r="B121" s="19" t="s">
        <v>1293</v>
      </c>
      <c r="C121" s="15" t="s">
        <v>1294</v>
      </c>
      <c r="D121" s="15" t="s">
        <v>142</v>
      </c>
      <c r="E121" s="20">
        <v>17</v>
      </c>
      <c r="F121" s="21">
        <v>178.5</v>
      </c>
      <c r="G121" s="22">
        <v>4.0000000000000002E-4</v>
      </c>
      <c r="H121" s="23">
        <v>9.4928499999999999E-2</v>
      </c>
      <c r="I121" s="54"/>
      <c r="J121" s="3"/>
    </row>
    <row r="122" spans="1:10" ht="12.95" customHeight="1" x14ac:dyDescent="0.2">
      <c r="A122" s="18" t="s">
        <v>1295</v>
      </c>
      <c r="B122" s="19" t="s">
        <v>1296</v>
      </c>
      <c r="C122" s="15" t="s">
        <v>1297</v>
      </c>
      <c r="D122" s="15" t="s">
        <v>142</v>
      </c>
      <c r="E122" s="20">
        <v>17</v>
      </c>
      <c r="F122" s="21">
        <v>178.5</v>
      </c>
      <c r="G122" s="22">
        <v>4.0000000000000002E-4</v>
      </c>
      <c r="H122" s="23">
        <v>9.3695500000000001E-2</v>
      </c>
      <c r="I122" s="54"/>
      <c r="J122" s="3"/>
    </row>
    <row r="123" spans="1:10" ht="12.95" customHeight="1" x14ac:dyDescent="0.2">
      <c r="A123" s="18" t="s">
        <v>1298</v>
      </c>
      <c r="B123" s="19" t="s">
        <v>1299</v>
      </c>
      <c r="C123" s="15" t="s">
        <v>1300</v>
      </c>
      <c r="D123" s="15" t="s">
        <v>142</v>
      </c>
      <c r="E123" s="20">
        <v>17</v>
      </c>
      <c r="F123" s="21">
        <v>178.5</v>
      </c>
      <c r="G123" s="22">
        <v>4.0000000000000002E-4</v>
      </c>
      <c r="H123" s="23">
        <v>9.9396999999999999E-2</v>
      </c>
      <c r="I123" s="54"/>
      <c r="J123" s="3"/>
    </row>
    <row r="124" spans="1:10" ht="12.95" customHeight="1" x14ac:dyDescent="0.2">
      <c r="A124" s="18" t="s">
        <v>1301</v>
      </c>
      <c r="B124" s="19" t="s">
        <v>1302</v>
      </c>
      <c r="C124" s="15" t="s">
        <v>1303</v>
      </c>
      <c r="D124" s="15" t="s">
        <v>142</v>
      </c>
      <c r="E124" s="20">
        <v>17</v>
      </c>
      <c r="F124" s="21">
        <v>178.5</v>
      </c>
      <c r="G124" s="22">
        <v>4.0000000000000002E-4</v>
      </c>
      <c r="H124" s="23">
        <v>9.8659999999999998E-2</v>
      </c>
      <c r="I124" s="54"/>
      <c r="J124" s="3"/>
    </row>
    <row r="125" spans="1:10" ht="12.95" customHeight="1" x14ac:dyDescent="0.2">
      <c r="A125" s="18" t="s">
        <v>1304</v>
      </c>
      <c r="B125" s="19" t="s">
        <v>1305</v>
      </c>
      <c r="C125" s="15" t="s">
        <v>1306</v>
      </c>
      <c r="D125" s="15" t="s">
        <v>195</v>
      </c>
      <c r="E125" s="20">
        <v>141500</v>
      </c>
      <c r="F125" s="21">
        <v>142.47999999999999</v>
      </c>
      <c r="G125" s="22">
        <v>4.0000000000000002E-4</v>
      </c>
      <c r="H125" s="23">
        <v>7.1996000000000004E-2</v>
      </c>
      <c r="I125" s="54"/>
      <c r="J125" s="3"/>
    </row>
    <row r="126" spans="1:10" ht="12.95" customHeight="1" x14ac:dyDescent="0.2">
      <c r="A126" s="3"/>
      <c r="B126" s="14" t="s">
        <v>149</v>
      </c>
      <c r="C126" s="15"/>
      <c r="D126" s="15"/>
      <c r="E126" s="15"/>
      <c r="F126" s="25">
        <v>368181.33</v>
      </c>
      <c r="G126" s="26">
        <v>0.91610000000000003</v>
      </c>
      <c r="H126" s="27"/>
      <c r="I126" s="28"/>
      <c r="J126" s="3"/>
    </row>
    <row r="127" spans="1:10" ht="12.95" customHeight="1" x14ac:dyDescent="0.2">
      <c r="A127" s="3"/>
      <c r="B127" s="29" t="s">
        <v>150</v>
      </c>
      <c r="C127" s="30"/>
      <c r="D127" s="30"/>
      <c r="E127" s="30"/>
      <c r="F127" s="27" t="s">
        <v>151</v>
      </c>
      <c r="G127" s="27" t="s">
        <v>151</v>
      </c>
      <c r="H127" s="27"/>
      <c r="I127" s="28"/>
      <c r="J127" s="3"/>
    </row>
    <row r="128" spans="1:10" ht="12.95" customHeight="1" x14ac:dyDescent="0.2">
      <c r="A128" s="3"/>
      <c r="B128" s="29" t="s">
        <v>149</v>
      </c>
      <c r="C128" s="30"/>
      <c r="D128" s="30"/>
      <c r="E128" s="30"/>
      <c r="F128" s="27" t="s">
        <v>151</v>
      </c>
      <c r="G128" s="27" t="s">
        <v>151</v>
      </c>
      <c r="H128" s="27"/>
      <c r="I128" s="28"/>
      <c r="J128" s="3"/>
    </row>
    <row r="129" spans="1:10" ht="12.95" customHeight="1" x14ac:dyDescent="0.2">
      <c r="A129" s="3"/>
      <c r="B129" s="14" t="s">
        <v>1307</v>
      </c>
      <c r="C129" s="15"/>
      <c r="D129" s="15"/>
      <c r="E129" s="15"/>
      <c r="F129" s="3"/>
      <c r="G129" s="16"/>
      <c r="H129" s="16"/>
      <c r="I129" s="17"/>
      <c r="J129" s="3"/>
    </row>
    <row r="130" spans="1:10" ht="12.95" customHeight="1" x14ac:dyDescent="0.2">
      <c r="A130" s="18" t="s">
        <v>1308</v>
      </c>
      <c r="B130" s="19" t="s">
        <v>1309</v>
      </c>
      <c r="C130" s="15" t="s">
        <v>1310</v>
      </c>
      <c r="D130" s="15" t="s">
        <v>1311</v>
      </c>
      <c r="E130" s="20">
        <v>19</v>
      </c>
      <c r="F130" s="21">
        <v>1826.12</v>
      </c>
      <c r="G130" s="22">
        <v>4.4999999999999997E-3</v>
      </c>
      <c r="H130" s="23">
        <v>5.3699999999999998E-2</v>
      </c>
      <c r="I130" s="54"/>
      <c r="J130" s="3"/>
    </row>
    <row r="131" spans="1:10" ht="12.95" customHeight="1" x14ac:dyDescent="0.2">
      <c r="A131" s="18" t="s">
        <v>1312</v>
      </c>
      <c r="B131" s="19" t="s">
        <v>1313</v>
      </c>
      <c r="C131" s="15" t="s">
        <v>1314</v>
      </c>
      <c r="D131" s="15" t="s">
        <v>1311</v>
      </c>
      <c r="E131" s="20">
        <v>14</v>
      </c>
      <c r="F131" s="21">
        <v>1259.96</v>
      </c>
      <c r="G131" s="22">
        <v>3.0999999999999999E-3</v>
      </c>
      <c r="H131" s="23">
        <v>6.1948999999999997E-2</v>
      </c>
      <c r="I131" s="54"/>
      <c r="J131" s="3"/>
    </row>
    <row r="132" spans="1:10" ht="12.95" customHeight="1" x14ac:dyDescent="0.2">
      <c r="A132" s="18" t="s">
        <v>1315</v>
      </c>
      <c r="B132" s="19" t="s">
        <v>1316</v>
      </c>
      <c r="C132" s="15" t="s">
        <v>1317</v>
      </c>
      <c r="D132" s="15" t="s">
        <v>1311</v>
      </c>
      <c r="E132" s="20">
        <v>8</v>
      </c>
      <c r="F132" s="21">
        <v>669.8</v>
      </c>
      <c r="G132" s="22">
        <v>1.6999999999999999E-3</v>
      </c>
      <c r="H132" s="23">
        <v>6.6640000000000005E-2</v>
      </c>
      <c r="I132" s="54"/>
      <c r="J132" s="3"/>
    </row>
    <row r="133" spans="1:10" ht="12.95" customHeight="1" x14ac:dyDescent="0.2">
      <c r="A133" s="18" t="s">
        <v>1318</v>
      </c>
      <c r="B133" s="19" t="s">
        <v>1319</v>
      </c>
      <c r="C133" s="15" t="s">
        <v>1320</v>
      </c>
      <c r="D133" s="15" t="s">
        <v>1311</v>
      </c>
      <c r="E133" s="20">
        <v>6</v>
      </c>
      <c r="F133" s="21">
        <v>550.83000000000004</v>
      </c>
      <c r="G133" s="22">
        <v>1.4E-3</v>
      </c>
      <c r="H133" s="23">
        <v>5.8599999999999999E-2</v>
      </c>
      <c r="I133" s="54"/>
      <c r="J133" s="3"/>
    </row>
    <row r="134" spans="1:10" ht="12.95" customHeight="1" x14ac:dyDescent="0.2">
      <c r="A134" s="3"/>
      <c r="B134" s="14" t="s">
        <v>149</v>
      </c>
      <c r="C134" s="15"/>
      <c r="D134" s="15"/>
      <c r="E134" s="15"/>
      <c r="F134" s="25">
        <v>4306.71</v>
      </c>
      <c r="G134" s="26">
        <v>1.0699999999999999E-2</v>
      </c>
      <c r="H134" s="27"/>
      <c r="I134" s="28"/>
      <c r="J134" s="3"/>
    </row>
    <row r="135" spans="1:10" ht="12.95" customHeight="1" x14ac:dyDescent="0.2">
      <c r="A135" s="3"/>
      <c r="B135" s="29" t="s">
        <v>150</v>
      </c>
      <c r="C135" s="30"/>
      <c r="D135" s="30"/>
      <c r="E135" s="30"/>
      <c r="F135" s="27" t="s">
        <v>151</v>
      </c>
      <c r="G135" s="27" t="s">
        <v>151</v>
      </c>
      <c r="H135" s="27"/>
      <c r="I135" s="28"/>
      <c r="J135" s="3"/>
    </row>
    <row r="136" spans="1:10" ht="12.95" customHeight="1" x14ac:dyDescent="0.2">
      <c r="A136" s="3"/>
      <c r="B136" s="29" t="s">
        <v>149</v>
      </c>
      <c r="C136" s="30"/>
      <c r="D136" s="30"/>
      <c r="E136" s="30"/>
      <c r="F136" s="27" t="s">
        <v>151</v>
      </c>
      <c r="G136" s="27" t="s">
        <v>151</v>
      </c>
      <c r="H136" s="27"/>
      <c r="I136" s="28"/>
      <c r="J136" s="3"/>
    </row>
    <row r="137" spans="1:10" ht="12.95" customHeight="1" x14ac:dyDescent="0.2">
      <c r="A137" s="3"/>
      <c r="B137" s="29" t="s">
        <v>152</v>
      </c>
      <c r="C137" s="31"/>
      <c r="D137" s="30"/>
      <c r="E137" s="31"/>
      <c r="F137" s="25">
        <v>372488.04</v>
      </c>
      <c r="G137" s="26">
        <v>0.92679999999999996</v>
      </c>
      <c r="H137" s="27"/>
      <c r="I137" s="28"/>
      <c r="J137" s="3"/>
    </row>
    <row r="138" spans="1:10" ht="12.95" customHeight="1" x14ac:dyDescent="0.2">
      <c r="A138" s="3"/>
      <c r="B138" s="14" t="s">
        <v>595</v>
      </c>
      <c r="C138" s="15"/>
      <c r="D138" s="15"/>
      <c r="E138" s="15"/>
      <c r="F138" s="15"/>
      <c r="G138" s="15"/>
      <c r="H138" s="16"/>
      <c r="I138" s="17"/>
      <c r="J138" s="3"/>
    </row>
    <row r="139" spans="1:10" ht="12.95" customHeight="1" x14ac:dyDescent="0.2">
      <c r="A139" s="3"/>
      <c r="B139" s="14" t="s">
        <v>596</v>
      </c>
      <c r="C139" s="15"/>
      <c r="D139" s="15"/>
      <c r="E139" s="15"/>
      <c r="F139" s="3"/>
      <c r="G139" s="16"/>
      <c r="H139" s="16"/>
      <c r="I139" s="17"/>
      <c r="J139" s="3"/>
    </row>
    <row r="140" spans="1:10" ht="12.95" customHeight="1" x14ac:dyDescent="0.2">
      <c r="A140" s="18" t="s">
        <v>1321</v>
      </c>
      <c r="B140" s="19" t="s">
        <v>4197</v>
      </c>
      <c r="C140" s="15" t="s">
        <v>1322</v>
      </c>
      <c r="D140" s="15" t="s">
        <v>602</v>
      </c>
      <c r="E140" s="20">
        <v>1000</v>
      </c>
      <c r="F140" s="21">
        <v>4802.9799999999996</v>
      </c>
      <c r="G140" s="22">
        <v>1.2E-2</v>
      </c>
      <c r="H140" s="23">
        <v>4.65E-2</v>
      </c>
      <c r="I140" s="54"/>
      <c r="J140" s="3"/>
    </row>
    <row r="141" spans="1:10" ht="12.95" customHeight="1" x14ac:dyDescent="0.2">
      <c r="A141" s="18" t="s">
        <v>1323</v>
      </c>
      <c r="B141" s="19" t="s">
        <v>4196</v>
      </c>
      <c r="C141" s="15" t="s">
        <v>1324</v>
      </c>
      <c r="D141" s="15" t="s">
        <v>599</v>
      </c>
      <c r="E141" s="20">
        <v>1000</v>
      </c>
      <c r="F141" s="21">
        <v>4790.2299999999996</v>
      </c>
      <c r="G141" s="22">
        <v>1.1900000000000001E-2</v>
      </c>
      <c r="H141" s="23">
        <v>4.7149999999999997E-2</v>
      </c>
      <c r="I141" s="54"/>
      <c r="J141" s="3"/>
    </row>
    <row r="142" spans="1:10" ht="12.95" customHeight="1" x14ac:dyDescent="0.2">
      <c r="A142" s="18" t="s">
        <v>1325</v>
      </c>
      <c r="B142" s="19" t="s">
        <v>4195</v>
      </c>
      <c r="C142" s="15" t="s">
        <v>1326</v>
      </c>
      <c r="D142" s="15" t="s">
        <v>1327</v>
      </c>
      <c r="E142" s="20">
        <v>500</v>
      </c>
      <c r="F142" s="21">
        <v>2403.44</v>
      </c>
      <c r="G142" s="22">
        <v>6.0000000000000001E-3</v>
      </c>
      <c r="H142" s="23">
        <v>4.6850000000000003E-2</v>
      </c>
      <c r="I142" s="54"/>
      <c r="J142" s="3"/>
    </row>
    <row r="143" spans="1:10" ht="12.95" customHeight="1" x14ac:dyDescent="0.2">
      <c r="A143" s="3"/>
      <c r="B143" s="14" t="s">
        <v>149</v>
      </c>
      <c r="C143" s="15"/>
      <c r="D143" s="15"/>
      <c r="E143" s="15"/>
      <c r="F143" s="25">
        <v>11996.65</v>
      </c>
      <c r="G143" s="26">
        <v>2.9899999999999999E-2</v>
      </c>
      <c r="H143" s="27"/>
      <c r="I143" s="28"/>
      <c r="J143" s="3"/>
    </row>
    <row r="144" spans="1:10" ht="12.95" customHeight="1" x14ac:dyDescent="0.2">
      <c r="A144" s="3"/>
      <c r="B144" s="14" t="s">
        <v>620</v>
      </c>
      <c r="C144" s="15"/>
      <c r="D144" s="15"/>
      <c r="E144" s="15"/>
      <c r="F144" s="3"/>
      <c r="G144" s="16"/>
      <c r="H144" s="16"/>
      <c r="I144" s="17"/>
      <c r="J144" s="3"/>
    </row>
    <row r="145" spans="1:10" ht="12.95" customHeight="1" x14ac:dyDescent="0.2">
      <c r="A145" s="18" t="s">
        <v>1328</v>
      </c>
      <c r="B145" s="19" t="s">
        <v>1329</v>
      </c>
      <c r="C145" s="15" t="s">
        <v>1330</v>
      </c>
      <c r="D145" s="15" t="s">
        <v>602</v>
      </c>
      <c r="E145" s="20">
        <v>1000</v>
      </c>
      <c r="F145" s="21">
        <v>4956.2299999999996</v>
      </c>
      <c r="G145" s="22">
        <v>1.23E-2</v>
      </c>
      <c r="H145" s="23">
        <v>3.9800000000000002E-2</v>
      </c>
      <c r="I145" s="54"/>
      <c r="J145" s="3"/>
    </row>
    <row r="146" spans="1:10" ht="12.95" customHeight="1" x14ac:dyDescent="0.2">
      <c r="A146" s="3"/>
      <c r="B146" s="14" t="s">
        <v>149</v>
      </c>
      <c r="C146" s="15"/>
      <c r="D146" s="15"/>
      <c r="E146" s="15"/>
      <c r="F146" s="25">
        <v>4956.2299999999996</v>
      </c>
      <c r="G146" s="26">
        <v>1.23E-2</v>
      </c>
      <c r="H146" s="27"/>
      <c r="I146" s="28"/>
      <c r="J146" s="3"/>
    </row>
    <row r="147" spans="1:10" ht="12.95" customHeight="1" x14ac:dyDescent="0.2">
      <c r="A147" s="3"/>
      <c r="B147" s="29" t="s">
        <v>152</v>
      </c>
      <c r="C147" s="31"/>
      <c r="D147" s="30"/>
      <c r="E147" s="31"/>
      <c r="F147" s="25">
        <v>16952.88</v>
      </c>
      <c r="G147" s="26">
        <v>4.2200000000000001E-2</v>
      </c>
      <c r="H147" s="27"/>
      <c r="I147" s="28"/>
      <c r="J147" s="3"/>
    </row>
    <row r="148" spans="1:10" ht="12.95" customHeight="1" x14ac:dyDescent="0.2">
      <c r="A148" s="3"/>
      <c r="B148" s="14" t="s">
        <v>153</v>
      </c>
      <c r="C148" s="15"/>
      <c r="D148" s="15"/>
      <c r="E148" s="15"/>
      <c r="F148" s="15"/>
      <c r="G148" s="15"/>
      <c r="H148" s="16"/>
      <c r="I148" s="17"/>
      <c r="J148" s="3"/>
    </row>
    <row r="149" spans="1:10" ht="12.95" customHeight="1" x14ac:dyDescent="0.2">
      <c r="A149" s="18" t="s">
        <v>154</v>
      </c>
      <c r="B149" s="19" t="s">
        <v>155</v>
      </c>
      <c r="C149" s="15"/>
      <c r="D149" s="15"/>
      <c r="E149" s="20"/>
      <c r="F149" s="21">
        <v>6145.2</v>
      </c>
      <c r="G149" s="22">
        <v>1.5299999999999999E-2</v>
      </c>
      <c r="H149" s="23">
        <v>3.6434612803090599E-2</v>
      </c>
      <c r="I149" s="54"/>
      <c r="J149" s="3"/>
    </row>
    <row r="150" spans="1:10" ht="12.95" customHeight="1" x14ac:dyDescent="0.2">
      <c r="A150" s="3"/>
      <c r="B150" s="14" t="s">
        <v>149</v>
      </c>
      <c r="C150" s="15"/>
      <c r="D150" s="15"/>
      <c r="E150" s="15"/>
      <c r="F150" s="25">
        <v>6145.2</v>
      </c>
      <c r="G150" s="26">
        <v>1.5299999999999999E-2</v>
      </c>
      <c r="H150" s="27"/>
      <c r="I150" s="28"/>
      <c r="J150" s="3"/>
    </row>
    <row r="151" spans="1:10" ht="12.95" customHeight="1" x14ac:dyDescent="0.2">
      <c r="A151" s="3"/>
      <c r="B151" s="29" t="s">
        <v>150</v>
      </c>
      <c r="C151" s="30"/>
      <c r="D151" s="30"/>
      <c r="E151" s="30"/>
      <c r="F151" s="27" t="s">
        <v>151</v>
      </c>
      <c r="G151" s="27" t="s">
        <v>151</v>
      </c>
      <c r="H151" s="27"/>
      <c r="I151" s="28"/>
      <c r="J151" s="3"/>
    </row>
    <row r="152" spans="1:10" ht="12.95" customHeight="1" x14ac:dyDescent="0.2">
      <c r="A152" s="3"/>
      <c r="B152" s="29" t="s">
        <v>149</v>
      </c>
      <c r="C152" s="30"/>
      <c r="D152" s="30"/>
      <c r="E152" s="30"/>
      <c r="F152" s="27" t="s">
        <v>151</v>
      </c>
      <c r="G152" s="27" t="s">
        <v>151</v>
      </c>
      <c r="H152" s="27"/>
      <c r="I152" s="28"/>
      <c r="J152" s="3"/>
    </row>
    <row r="153" spans="1:10" ht="12.95" customHeight="1" x14ac:dyDescent="0.2">
      <c r="A153" s="3"/>
      <c r="B153" s="29" t="s">
        <v>152</v>
      </c>
      <c r="C153" s="31"/>
      <c r="D153" s="30"/>
      <c r="E153" s="31"/>
      <c r="F153" s="25">
        <v>6145.2</v>
      </c>
      <c r="G153" s="26">
        <v>1.5299999999999999E-2</v>
      </c>
      <c r="H153" s="27"/>
      <c r="I153" s="28"/>
      <c r="J153" s="3"/>
    </row>
    <row r="154" spans="1:10" ht="12.95" customHeight="1" x14ac:dyDescent="0.2">
      <c r="A154" s="3"/>
      <c r="B154" s="29" t="s">
        <v>156</v>
      </c>
      <c r="C154" s="15"/>
      <c r="D154" s="30"/>
      <c r="E154" s="15"/>
      <c r="F154" s="32">
        <v>6184.65</v>
      </c>
      <c r="G154" s="26">
        <v>1.5699999999999999E-2</v>
      </c>
      <c r="H154" s="27"/>
      <c r="I154" s="28"/>
      <c r="J154" s="3"/>
    </row>
    <row r="155" spans="1:10" ht="12.95" customHeight="1" x14ac:dyDescent="0.2">
      <c r="A155" s="3"/>
      <c r="B155" s="33" t="s">
        <v>157</v>
      </c>
      <c r="C155" s="34"/>
      <c r="D155" s="34"/>
      <c r="E155" s="34"/>
      <c r="F155" s="35">
        <v>401770.77</v>
      </c>
      <c r="G155" s="36">
        <v>1</v>
      </c>
      <c r="H155" s="37"/>
      <c r="I155" s="38"/>
      <c r="J155" s="3"/>
    </row>
    <row r="156" spans="1:10" ht="12.95" customHeight="1" x14ac:dyDescent="0.2">
      <c r="A156" s="3"/>
      <c r="B156" s="7"/>
      <c r="C156" s="3"/>
      <c r="D156" s="3"/>
      <c r="E156" s="3"/>
      <c r="F156" s="3"/>
      <c r="G156" s="3"/>
      <c r="H156" s="3"/>
      <c r="I156" s="3"/>
      <c r="J156" s="3"/>
    </row>
    <row r="157" spans="1:10" ht="12.95" customHeight="1" x14ac:dyDescent="0.2">
      <c r="A157" s="3"/>
      <c r="B157" s="39" t="s">
        <v>1331</v>
      </c>
      <c r="C157" s="3"/>
      <c r="D157" s="3"/>
      <c r="E157" s="3"/>
      <c r="F157" s="3"/>
      <c r="G157" s="3"/>
      <c r="H157" s="3"/>
      <c r="I157" s="3"/>
      <c r="J157" s="3"/>
    </row>
    <row r="158" spans="1:10" ht="12.95" customHeight="1" x14ac:dyDescent="0.2">
      <c r="A158" s="3"/>
      <c r="B158" s="39" t="s">
        <v>159</v>
      </c>
      <c r="C158" s="3"/>
      <c r="D158" s="3"/>
      <c r="E158" s="3"/>
      <c r="F158" s="3"/>
      <c r="G158" s="3"/>
      <c r="H158" s="3"/>
      <c r="I158" s="3"/>
      <c r="J158" s="3"/>
    </row>
    <row r="159" spans="1:10" ht="12.95" customHeight="1" x14ac:dyDescent="0.2">
      <c r="A159" s="3"/>
      <c r="B159" s="39" t="s">
        <v>160</v>
      </c>
      <c r="C159" s="3"/>
      <c r="D159" s="3"/>
      <c r="E159" s="3"/>
      <c r="F159" s="3"/>
      <c r="G159" s="3"/>
      <c r="H159" s="3"/>
      <c r="I159" s="3"/>
      <c r="J159" s="3"/>
    </row>
    <row r="160" spans="1:10" ht="29.25" customHeight="1" x14ac:dyDescent="0.2">
      <c r="A160" s="3"/>
      <c r="B160" s="151" t="s">
        <v>4225</v>
      </c>
      <c r="C160" s="151"/>
      <c r="D160" s="151"/>
      <c r="E160" s="151"/>
      <c r="F160" s="151"/>
      <c r="G160" s="151"/>
      <c r="H160" s="151"/>
      <c r="I160" s="151"/>
      <c r="J160" s="3"/>
    </row>
    <row r="161" spans="1:10" ht="12.95" customHeight="1" x14ac:dyDescent="0.2">
      <c r="A161" s="3"/>
      <c r="B161" s="39"/>
      <c r="C161" s="3"/>
      <c r="D161" s="3"/>
      <c r="E161" s="3"/>
      <c r="F161" s="3"/>
      <c r="G161" s="3"/>
      <c r="H161" s="3"/>
      <c r="I161" s="3"/>
      <c r="J161" s="3"/>
    </row>
    <row r="163" spans="1:10" ht="15" x14ac:dyDescent="0.25">
      <c r="C163" s="140" t="s">
        <v>4159</v>
      </c>
    </row>
    <row r="164" spans="1:10" ht="15" x14ac:dyDescent="0.25">
      <c r="B164" s="140" t="s">
        <v>4148</v>
      </c>
      <c r="C164" s="140" t="s">
        <v>4149</v>
      </c>
    </row>
  </sheetData>
  <customSheetViews>
    <customSheetView guid="{27B31501-E376-4D4E-8431-FEC010863767}" topLeftCell="A130">
      <selection activeCell="B3" sqref="B3"/>
      <pageMargins left="0" right="0" top="0" bottom="0" header="0" footer="0"/>
      <pageSetup orientation="landscape" r:id="rId1"/>
    </customSheetView>
  </customSheetViews>
  <mergeCells count="2">
    <mergeCell ref="B2:I2"/>
    <mergeCell ref="B160:I160"/>
  </mergeCells>
  <hyperlinks>
    <hyperlink ref="A1" location="Index!A1" display="AXIS100"/>
  </hyperlinks>
  <pageMargins left="0" right="0" top="0" bottom="0" header="0" footer="0"/>
  <pageSetup orientation="landscape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outlinePr summaryBelow="0"/>
  </sheetPr>
  <dimension ref="A1:J4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5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29</v>
      </c>
      <c r="C1" s="3"/>
      <c r="D1" s="3"/>
      <c r="E1" s="3"/>
      <c r="F1" s="3"/>
      <c r="G1" s="3"/>
      <c r="H1" s="3"/>
      <c r="I1" s="3"/>
      <c r="J1" s="3"/>
    </row>
    <row r="2" spans="1:10" ht="39.75" customHeight="1" x14ac:dyDescent="0.2">
      <c r="A2" s="4"/>
      <c r="B2" s="153" t="s">
        <v>30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1262</v>
      </c>
      <c r="B8" s="19" t="s">
        <v>1263</v>
      </c>
      <c r="C8" s="15" t="s">
        <v>1264</v>
      </c>
      <c r="D8" s="15" t="s">
        <v>142</v>
      </c>
      <c r="E8" s="20">
        <v>550</v>
      </c>
      <c r="F8" s="21">
        <v>5621.18</v>
      </c>
      <c r="G8" s="22">
        <v>0.1358</v>
      </c>
      <c r="H8" s="23">
        <v>5.5500000000000001E-2</v>
      </c>
      <c r="I8" s="24"/>
      <c r="J8" s="3"/>
    </row>
    <row r="9" spans="1:10" ht="12.95" customHeight="1" x14ac:dyDescent="0.2">
      <c r="A9" s="18" t="s">
        <v>1332</v>
      </c>
      <c r="B9" s="19" t="s">
        <v>1333</v>
      </c>
      <c r="C9" s="15" t="s">
        <v>1334</v>
      </c>
      <c r="D9" s="15" t="s">
        <v>142</v>
      </c>
      <c r="E9" s="20">
        <v>550</v>
      </c>
      <c r="F9" s="21">
        <v>5417.64</v>
      </c>
      <c r="G9" s="22">
        <v>0.13089999999999999</v>
      </c>
      <c r="H9" s="23">
        <v>5.8099999999999999E-2</v>
      </c>
      <c r="I9" s="24"/>
      <c r="J9" s="3"/>
    </row>
    <row r="10" spans="1:10" ht="12.95" customHeight="1" x14ac:dyDescent="0.2">
      <c r="A10" s="18" t="s">
        <v>1079</v>
      </c>
      <c r="B10" s="19" t="s">
        <v>1080</v>
      </c>
      <c r="C10" s="15" t="s">
        <v>1081</v>
      </c>
      <c r="D10" s="15" t="s">
        <v>195</v>
      </c>
      <c r="E10" s="20">
        <v>4500000</v>
      </c>
      <c r="F10" s="21">
        <v>4607.3900000000003</v>
      </c>
      <c r="G10" s="22">
        <v>0.1113</v>
      </c>
      <c r="H10" s="23">
        <v>5.8000000000000003E-2</v>
      </c>
      <c r="I10" s="24"/>
      <c r="J10" s="3"/>
    </row>
    <row r="11" spans="1:10" ht="12.95" customHeight="1" x14ac:dyDescent="0.2">
      <c r="A11" s="18" t="s">
        <v>1335</v>
      </c>
      <c r="B11" s="19" t="s">
        <v>1336</v>
      </c>
      <c r="C11" s="15" t="s">
        <v>1337</v>
      </c>
      <c r="D11" s="15" t="s">
        <v>142</v>
      </c>
      <c r="E11" s="20">
        <v>370</v>
      </c>
      <c r="F11" s="21">
        <v>3928.93</v>
      </c>
      <c r="G11" s="22">
        <v>9.4899999999999998E-2</v>
      </c>
      <c r="H11" s="23">
        <v>0.06</v>
      </c>
      <c r="I11" s="24"/>
      <c r="J11" s="3"/>
    </row>
    <row r="12" spans="1:10" ht="12.95" customHeight="1" x14ac:dyDescent="0.2">
      <c r="A12" s="18" t="s">
        <v>1338</v>
      </c>
      <c r="B12" s="19" t="s">
        <v>1339</v>
      </c>
      <c r="C12" s="15" t="s">
        <v>1340</v>
      </c>
      <c r="D12" s="15" t="s">
        <v>195</v>
      </c>
      <c r="E12" s="20">
        <v>3000000</v>
      </c>
      <c r="F12" s="21">
        <v>3174.75</v>
      </c>
      <c r="G12" s="22">
        <v>7.6700000000000004E-2</v>
      </c>
      <c r="H12" s="23">
        <v>5.9080000000000001E-2</v>
      </c>
      <c r="I12" s="24"/>
      <c r="J12" s="3"/>
    </row>
    <row r="13" spans="1:10" ht="12.95" customHeight="1" x14ac:dyDescent="0.2">
      <c r="A13" s="18" t="s">
        <v>1341</v>
      </c>
      <c r="B13" s="19" t="s">
        <v>1342</v>
      </c>
      <c r="C13" s="15" t="s">
        <v>1343</v>
      </c>
      <c r="D13" s="15" t="s">
        <v>142</v>
      </c>
      <c r="E13" s="20">
        <v>300</v>
      </c>
      <c r="F13" s="21">
        <v>3115.14</v>
      </c>
      <c r="G13" s="22">
        <v>7.5300000000000006E-2</v>
      </c>
      <c r="H13" s="23">
        <v>5.475E-2</v>
      </c>
      <c r="I13" s="24"/>
      <c r="J13" s="3"/>
    </row>
    <row r="14" spans="1:10" ht="12.95" customHeight="1" x14ac:dyDescent="0.2">
      <c r="A14" s="18" t="s">
        <v>1344</v>
      </c>
      <c r="B14" s="19" t="s">
        <v>1345</v>
      </c>
      <c r="C14" s="15" t="s">
        <v>1346</v>
      </c>
      <c r="D14" s="15" t="s">
        <v>195</v>
      </c>
      <c r="E14" s="20">
        <v>2500000</v>
      </c>
      <c r="F14" s="21">
        <v>2659.76</v>
      </c>
      <c r="G14" s="22">
        <v>6.4299999999999996E-2</v>
      </c>
      <c r="H14" s="23">
        <v>5.9993999999999999E-2</v>
      </c>
      <c r="I14" s="24"/>
      <c r="J14" s="3"/>
    </row>
    <row r="15" spans="1:10" ht="12.95" customHeight="1" x14ac:dyDescent="0.2">
      <c r="A15" s="18" t="s">
        <v>1347</v>
      </c>
      <c r="B15" s="19" t="s">
        <v>1348</v>
      </c>
      <c r="C15" s="15" t="s">
        <v>1349</v>
      </c>
      <c r="D15" s="15" t="s">
        <v>142</v>
      </c>
      <c r="E15" s="20">
        <v>250</v>
      </c>
      <c r="F15" s="21">
        <v>2570.9</v>
      </c>
      <c r="G15" s="22">
        <v>6.2100000000000002E-2</v>
      </c>
      <c r="H15" s="23">
        <v>5.8025E-2</v>
      </c>
      <c r="I15" s="24"/>
      <c r="J15" s="3"/>
    </row>
    <row r="16" spans="1:10" ht="12.95" customHeight="1" x14ac:dyDescent="0.2">
      <c r="A16" s="18" t="s">
        <v>1350</v>
      </c>
      <c r="B16" s="19" t="s">
        <v>1351</v>
      </c>
      <c r="C16" s="15" t="s">
        <v>1352</v>
      </c>
      <c r="D16" s="15" t="s">
        <v>142</v>
      </c>
      <c r="E16" s="20">
        <v>240</v>
      </c>
      <c r="F16" s="21">
        <v>2557.85</v>
      </c>
      <c r="G16" s="22">
        <v>6.1800000000000001E-2</v>
      </c>
      <c r="H16" s="23">
        <v>5.9700000000000003E-2</v>
      </c>
      <c r="I16" s="24"/>
      <c r="J16" s="3"/>
    </row>
    <row r="17" spans="1:10" ht="12.95" customHeight="1" x14ac:dyDescent="0.2">
      <c r="A17" s="18" t="s">
        <v>1353</v>
      </c>
      <c r="B17" s="19" t="s">
        <v>1354</v>
      </c>
      <c r="C17" s="15" t="s">
        <v>1355</v>
      </c>
      <c r="D17" s="15" t="s">
        <v>142</v>
      </c>
      <c r="E17" s="20">
        <v>200</v>
      </c>
      <c r="F17" s="21">
        <v>2069.48</v>
      </c>
      <c r="G17" s="22">
        <v>0.05</v>
      </c>
      <c r="H17" s="23">
        <v>5.5E-2</v>
      </c>
      <c r="I17" s="24"/>
      <c r="J17" s="3"/>
    </row>
    <row r="18" spans="1:10" ht="12.95" customHeight="1" x14ac:dyDescent="0.2">
      <c r="A18" s="18" t="s">
        <v>1356</v>
      </c>
      <c r="B18" s="19" t="s">
        <v>1357</v>
      </c>
      <c r="C18" s="15" t="s">
        <v>1358</v>
      </c>
      <c r="D18" s="15" t="s">
        <v>142</v>
      </c>
      <c r="E18" s="20">
        <v>150</v>
      </c>
      <c r="F18" s="21">
        <v>1548.47</v>
      </c>
      <c r="G18" s="22">
        <v>3.7400000000000003E-2</v>
      </c>
      <c r="H18" s="23">
        <v>5.9700000000000003E-2</v>
      </c>
      <c r="I18" s="24"/>
      <c r="J18" s="3"/>
    </row>
    <row r="19" spans="1:10" ht="12.95" customHeight="1" x14ac:dyDescent="0.2">
      <c r="A19" s="18" t="s">
        <v>1359</v>
      </c>
      <c r="B19" s="19" t="s">
        <v>1360</v>
      </c>
      <c r="C19" s="15" t="s">
        <v>1361</v>
      </c>
      <c r="D19" s="15" t="s">
        <v>195</v>
      </c>
      <c r="E19" s="20">
        <v>1000000</v>
      </c>
      <c r="F19" s="21">
        <v>1061.21</v>
      </c>
      <c r="G19" s="22">
        <v>2.5600000000000001E-2</v>
      </c>
      <c r="H19" s="23">
        <v>5.8062999999999997E-2</v>
      </c>
      <c r="I19" s="24"/>
      <c r="J19" s="3"/>
    </row>
    <row r="20" spans="1:10" ht="12.95" customHeight="1" x14ac:dyDescent="0.2">
      <c r="A20" s="18" t="s">
        <v>1362</v>
      </c>
      <c r="B20" s="19" t="s">
        <v>1363</v>
      </c>
      <c r="C20" s="15" t="s">
        <v>1364</v>
      </c>
      <c r="D20" s="15" t="s">
        <v>195</v>
      </c>
      <c r="E20" s="20">
        <v>1000000</v>
      </c>
      <c r="F20" s="21">
        <v>999.71</v>
      </c>
      <c r="G20" s="22">
        <v>2.4199999999999999E-2</v>
      </c>
      <c r="H20" s="23">
        <v>5.7778000000000003E-2</v>
      </c>
      <c r="I20" s="24"/>
      <c r="J20" s="3"/>
    </row>
    <row r="21" spans="1:10" ht="12.95" customHeight="1" x14ac:dyDescent="0.2">
      <c r="A21" s="18" t="s">
        <v>1365</v>
      </c>
      <c r="B21" s="19" t="s">
        <v>1366</v>
      </c>
      <c r="C21" s="15" t="s">
        <v>1367</v>
      </c>
      <c r="D21" s="15" t="s">
        <v>195</v>
      </c>
      <c r="E21" s="20">
        <v>500000</v>
      </c>
      <c r="F21" s="21">
        <v>497.71</v>
      </c>
      <c r="G21" s="22">
        <v>1.2E-2</v>
      </c>
      <c r="H21" s="23">
        <v>5.9059E-2</v>
      </c>
      <c r="I21" s="24"/>
      <c r="J21" s="3"/>
    </row>
    <row r="22" spans="1:10" ht="12.95" customHeight="1" x14ac:dyDescent="0.2">
      <c r="A22" s="18" t="s">
        <v>1368</v>
      </c>
      <c r="B22" s="19" t="s">
        <v>1369</v>
      </c>
      <c r="C22" s="15" t="s">
        <v>1370</v>
      </c>
      <c r="D22" s="15" t="s">
        <v>195</v>
      </c>
      <c r="E22" s="20">
        <v>350000</v>
      </c>
      <c r="F22" s="21">
        <v>371.22</v>
      </c>
      <c r="G22" s="22">
        <v>8.9999999999999993E-3</v>
      </c>
      <c r="H22" s="23">
        <v>5.8078999999999999E-2</v>
      </c>
      <c r="I22" s="24"/>
      <c r="J22" s="3"/>
    </row>
    <row r="23" spans="1:10" ht="12.95" customHeight="1" x14ac:dyDescent="0.2">
      <c r="A23" s="3"/>
      <c r="B23" s="14" t="s">
        <v>149</v>
      </c>
      <c r="C23" s="15"/>
      <c r="D23" s="15"/>
      <c r="E23" s="15"/>
      <c r="F23" s="25">
        <v>40201.339999999997</v>
      </c>
      <c r="G23" s="26">
        <v>0.97130000000000005</v>
      </c>
      <c r="H23" s="27"/>
      <c r="I23" s="28"/>
      <c r="J23" s="3"/>
    </row>
    <row r="24" spans="1:10" ht="12.95" customHeight="1" x14ac:dyDescent="0.2">
      <c r="A24" s="3"/>
      <c r="B24" s="29" t="s">
        <v>150</v>
      </c>
      <c r="C24" s="30"/>
      <c r="D24" s="30"/>
      <c r="E24" s="30"/>
      <c r="F24" s="27" t="s">
        <v>151</v>
      </c>
      <c r="G24" s="27" t="s">
        <v>151</v>
      </c>
      <c r="H24" s="27"/>
      <c r="I24" s="28"/>
      <c r="J24" s="3"/>
    </row>
    <row r="25" spans="1:10" ht="12.95" customHeight="1" x14ac:dyDescent="0.2">
      <c r="A25" s="3"/>
      <c r="B25" s="29" t="s">
        <v>149</v>
      </c>
      <c r="C25" s="30"/>
      <c r="D25" s="30"/>
      <c r="E25" s="30"/>
      <c r="F25" s="27" t="s">
        <v>151</v>
      </c>
      <c r="G25" s="27" t="s">
        <v>151</v>
      </c>
      <c r="H25" s="27"/>
      <c r="I25" s="28"/>
      <c r="J25" s="3"/>
    </row>
    <row r="26" spans="1:10" ht="12.95" customHeight="1" x14ac:dyDescent="0.2">
      <c r="A26" s="3"/>
      <c r="B26" s="29" t="s">
        <v>152</v>
      </c>
      <c r="C26" s="31"/>
      <c r="D26" s="30"/>
      <c r="E26" s="31"/>
      <c r="F26" s="25">
        <v>40201.339999999997</v>
      </c>
      <c r="G26" s="26">
        <v>0.97130000000000005</v>
      </c>
      <c r="H26" s="27"/>
      <c r="I26" s="28"/>
      <c r="J26" s="3"/>
    </row>
    <row r="27" spans="1:10" ht="12.95" customHeight="1" x14ac:dyDescent="0.2">
      <c r="A27" s="3"/>
      <c r="B27" s="14" t="s">
        <v>153</v>
      </c>
      <c r="C27" s="15"/>
      <c r="D27" s="15"/>
      <c r="E27" s="15"/>
      <c r="F27" s="15"/>
      <c r="G27" s="15"/>
      <c r="H27" s="16"/>
      <c r="I27" s="17"/>
      <c r="J27" s="3"/>
    </row>
    <row r="28" spans="1:10" ht="12.95" customHeight="1" x14ac:dyDescent="0.2">
      <c r="A28" s="18" t="s">
        <v>154</v>
      </c>
      <c r="B28" s="19" t="s">
        <v>155</v>
      </c>
      <c r="C28" s="15"/>
      <c r="D28" s="15"/>
      <c r="E28" s="20"/>
      <c r="F28" s="21">
        <v>8444.7099999999991</v>
      </c>
      <c r="G28" s="22">
        <v>0.2041</v>
      </c>
      <c r="H28" s="23">
        <v>3.6434550715921762E-2</v>
      </c>
      <c r="I28" s="24"/>
      <c r="J28" s="3"/>
    </row>
    <row r="29" spans="1:10" ht="12.95" customHeight="1" x14ac:dyDescent="0.2">
      <c r="A29" s="3"/>
      <c r="B29" s="14" t="s">
        <v>149</v>
      </c>
      <c r="C29" s="15"/>
      <c r="D29" s="15"/>
      <c r="E29" s="15"/>
      <c r="F29" s="25">
        <v>8444.7099999999991</v>
      </c>
      <c r="G29" s="26">
        <v>0.2041</v>
      </c>
      <c r="H29" s="27"/>
      <c r="I29" s="28"/>
      <c r="J29" s="3"/>
    </row>
    <row r="30" spans="1:10" ht="12.95" customHeight="1" x14ac:dyDescent="0.2">
      <c r="A30" s="3"/>
      <c r="B30" s="29" t="s">
        <v>150</v>
      </c>
      <c r="C30" s="30"/>
      <c r="D30" s="30"/>
      <c r="E30" s="30"/>
      <c r="F30" s="27" t="s">
        <v>151</v>
      </c>
      <c r="G30" s="27" t="s">
        <v>151</v>
      </c>
      <c r="H30" s="27"/>
      <c r="I30" s="28"/>
      <c r="J30" s="3"/>
    </row>
    <row r="31" spans="1:10" ht="12.95" customHeight="1" x14ac:dyDescent="0.2">
      <c r="A31" s="3"/>
      <c r="B31" s="29" t="s">
        <v>149</v>
      </c>
      <c r="C31" s="30"/>
      <c r="D31" s="30"/>
      <c r="E31" s="30"/>
      <c r="F31" s="27" t="s">
        <v>151</v>
      </c>
      <c r="G31" s="27" t="s">
        <v>151</v>
      </c>
      <c r="H31" s="27"/>
      <c r="I31" s="28"/>
      <c r="J31" s="3"/>
    </row>
    <row r="32" spans="1:10" ht="12.95" customHeight="1" x14ac:dyDescent="0.2">
      <c r="A32" s="3"/>
      <c r="B32" s="29" t="s">
        <v>152</v>
      </c>
      <c r="C32" s="31"/>
      <c r="D32" s="30"/>
      <c r="E32" s="31"/>
      <c r="F32" s="25">
        <v>8444.7099999999991</v>
      </c>
      <c r="G32" s="26">
        <v>0.2041</v>
      </c>
      <c r="H32" s="27"/>
      <c r="I32" s="28"/>
      <c r="J32" s="3"/>
    </row>
    <row r="33" spans="1:10" ht="12.95" customHeight="1" x14ac:dyDescent="0.2">
      <c r="A33" s="3"/>
      <c r="B33" s="29" t="s">
        <v>156</v>
      </c>
      <c r="C33" s="15"/>
      <c r="D33" s="30"/>
      <c r="E33" s="15"/>
      <c r="F33" s="32">
        <v>-7264.12</v>
      </c>
      <c r="G33" s="26">
        <v>-0.1754</v>
      </c>
      <c r="H33" s="27"/>
      <c r="I33" s="28"/>
      <c r="J33" s="3"/>
    </row>
    <row r="34" spans="1:10" ht="12.95" customHeight="1" x14ac:dyDescent="0.2">
      <c r="A34" s="3"/>
      <c r="B34" s="33" t="s">
        <v>157</v>
      </c>
      <c r="C34" s="34"/>
      <c r="D34" s="34"/>
      <c r="E34" s="34"/>
      <c r="F34" s="35">
        <v>41381.93</v>
      </c>
      <c r="G34" s="36">
        <v>1</v>
      </c>
      <c r="H34" s="37"/>
      <c r="I34" s="38"/>
      <c r="J34" s="3"/>
    </row>
    <row r="35" spans="1:10" ht="12.95" customHeight="1" x14ac:dyDescent="0.2">
      <c r="A35" s="3"/>
      <c r="B35" s="7"/>
      <c r="C35" s="3"/>
      <c r="D35" s="3"/>
      <c r="E35" s="3"/>
      <c r="F35" s="3"/>
      <c r="G35" s="3"/>
      <c r="H35" s="3"/>
      <c r="I35" s="3"/>
      <c r="J35" s="3"/>
    </row>
    <row r="36" spans="1:10" ht="12.95" customHeight="1" x14ac:dyDescent="0.2">
      <c r="A36" s="3"/>
      <c r="B36" s="39" t="s">
        <v>191</v>
      </c>
      <c r="C36" s="3"/>
      <c r="D36" s="3"/>
      <c r="E36" s="3"/>
      <c r="F36" s="3"/>
      <c r="G36" s="3"/>
      <c r="H36" s="3"/>
      <c r="I36" s="3"/>
      <c r="J36" s="3"/>
    </row>
    <row r="37" spans="1:10" ht="12.95" customHeight="1" x14ac:dyDescent="0.2">
      <c r="A37" s="3"/>
      <c r="B37" s="39" t="s">
        <v>159</v>
      </c>
      <c r="C37" s="3"/>
      <c r="D37" s="3"/>
      <c r="E37" s="3"/>
      <c r="F37" s="3"/>
      <c r="G37" s="3"/>
      <c r="H37" s="3"/>
      <c r="I37" s="3"/>
      <c r="J37" s="3"/>
    </row>
    <row r="38" spans="1:10" ht="12.95" customHeight="1" x14ac:dyDescent="0.2">
      <c r="A38" s="3"/>
      <c r="B38" s="39" t="s">
        <v>160</v>
      </c>
      <c r="C38" s="3"/>
      <c r="D38" s="3"/>
      <c r="E38" s="3"/>
      <c r="F38" s="3"/>
      <c r="G38" s="3"/>
      <c r="H38" s="3"/>
      <c r="I38" s="3"/>
      <c r="J38" s="3"/>
    </row>
    <row r="39" spans="1:10" ht="29.25" customHeight="1" x14ac:dyDescent="0.2">
      <c r="A39" s="3"/>
      <c r="B39" s="151" t="s">
        <v>4225</v>
      </c>
      <c r="C39" s="151"/>
      <c r="D39" s="151"/>
      <c r="E39" s="151"/>
      <c r="F39" s="151"/>
      <c r="G39" s="151"/>
      <c r="H39" s="151"/>
      <c r="I39" s="151"/>
      <c r="J39" s="3"/>
    </row>
    <row r="40" spans="1:10" ht="12.95" customHeight="1" x14ac:dyDescent="0.2">
      <c r="A40" s="3"/>
      <c r="B40" s="39"/>
      <c r="C40" s="3"/>
      <c r="D40" s="3"/>
      <c r="E40" s="3"/>
      <c r="F40" s="3"/>
      <c r="G40" s="3"/>
      <c r="H40" s="3"/>
      <c r="I40" s="3"/>
      <c r="J40" s="3"/>
    </row>
    <row r="42" spans="1:10" ht="15" x14ac:dyDescent="0.25">
      <c r="C42" s="132" t="s">
        <v>4232</v>
      </c>
    </row>
    <row r="43" spans="1:10" ht="15" x14ac:dyDescent="0.25">
      <c r="B43" s="140" t="s">
        <v>4148</v>
      </c>
      <c r="C43" s="140" t="s">
        <v>4149</v>
      </c>
    </row>
  </sheetData>
  <customSheetViews>
    <customSheetView guid="{27B31501-E376-4D4E-8431-FEC010863767}" topLeftCell="B1">
      <selection activeCell="B1" sqref="B1"/>
      <pageMargins left="0" right="0" top="0" bottom="0" header="0" footer="0"/>
      <pageSetup orientation="landscape"/>
    </customSheetView>
  </customSheetViews>
  <mergeCells count="2">
    <mergeCell ref="B2:I2"/>
    <mergeCell ref="B39:I3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outlinePr summaryBelow="0"/>
  </sheetPr>
  <dimension ref="A1:J40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31</v>
      </c>
      <c r="C1" s="3"/>
      <c r="D1" s="3"/>
      <c r="E1" s="3"/>
      <c r="F1" s="3"/>
      <c r="G1" s="3"/>
      <c r="H1" s="3"/>
      <c r="I1" s="3"/>
      <c r="J1" s="3"/>
    </row>
    <row r="2" spans="1:10" ht="37.5" customHeight="1" x14ac:dyDescent="0.2">
      <c r="A2" s="4"/>
      <c r="B2" s="153" t="s">
        <v>32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1371</v>
      </c>
      <c r="B8" s="19" t="s">
        <v>1372</v>
      </c>
      <c r="C8" s="15" t="s">
        <v>1373</v>
      </c>
      <c r="D8" s="15" t="s">
        <v>195</v>
      </c>
      <c r="E8" s="20">
        <v>5000000</v>
      </c>
      <c r="F8" s="21">
        <v>5274.93</v>
      </c>
      <c r="G8" s="22">
        <v>0.1183</v>
      </c>
      <c r="H8" s="23">
        <v>6.4355999999999997E-2</v>
      </c>
      <c r="I8" s="24"/>
      <c r="J8" s="3"/>
    </row>
    <row r="9" spans="1:10" ht="12.95" customHeight="1" x14ac:dyDescent="0.2">
      <c r="A9" s="18" t="s">
        <v>1374</v>
      </c>
      <c r="B9" s="19" t="s">
        <v>1375</v>
      </c>
      <c r="C9" s="15" t="s">
        <v>1376</v>
      </c>
      <c r="D9" s="15" t="s">
        <v>195</v>
      </c>
      <c r="E9" s="20">
        <v>5000000</v>
      </c>
      <c r="F9" s="21">
        <v>5230.8100000000004</v>
      </c>
      <c r="G9" s="22">
        <v>0.1173</v>
      </c>
      <c r="H9" s="23">
        <v>6.4490000000000006E-2</v>
      </c>
      <c r="I9" s="24"/>
      <c r="J9" s="3"/>
    </row>
    <row r="10" spans="1:10" ht="12.95" customHeight="1" x14ac:dyDescent="0.2">
      <c r="A10" s="18" t="s">
        <v>1377</v>
      </c>
      <c r="B10" s="19" t="s">
        <v>1378</v>
      </c>
      <c r="C10" s="15" t="s">
        <v>1379</v>
      </c>
      <c r="D10" s="15" t="s">
        <v>195</v>
      </c>
      <c r="E10" s="20">
        <v>5000000</v>
      </c>
      <c r="F10" s="21">
        <v>5227.05</v>
      </c>
      <c r="G10" s="22">
        <v>0.1172</v>
      </c>
      <c r="H10" s="23">
        <v>6.4561999999999994E-2</v>
      </c>
      <c r="I10" s="24"/>
      <c r="J10" s="3"/>
    </row>
    <row r="11" spans="1:10" ht="12.95" customHeight="1" x14ac:dyDescent="0.2">
      <c r="A11" s="18" t="s">
        <v>1380</v>
      </c>
      <c r="B11" s="19" t="s">
        <v>1381</v>
      </c>
      <c r="C11" s="15" t="s">
        <v>1382</v>
      </c>
      <c r="D11" s="15" t="s">
        <v>195</v>
      </c>
      <c r="E11" s="20">
        <v>5000000</v>
      </c>
      <c r="F11" s="21">
        <v>5067.2299999999996</v>
      </c>
      <c r="G11" s="22">
        <v>0.11360000000000001</v>
      </c>
      <c r="H11" s="23">
        <v>6.4000000000000001E-2</v>
      </c>
      <c r="I11" s="24"/>
      <c r="J11" s="3"/>
    </row>
    <row r="12" spans="1:10" ht="12.95" customHeight="1" x14ac:dyDescent="0.2">
      <c r="A12" s="18" t="s">
        <v>1383</v>
      </c>
      <c r="B12" s="19" t="s">
        <v>1384</v>
      </c>
      <c r="C12" s="15" t="s">
        <v>1385</v>
      </c>
      <c r="D12" s="15" t="s">
        <v>195</v>
      </c>
      <c r="E12" s="20">
        <v>4800000</v>
      </c>
      <c r="F12" s="21">
        <v>5017.0600000000004</v>
      </c>
      <c r="G12" s="22">
        <v>0.1125</v>
      </c>
      <c r="H12" s="23">
        <v>6.4798999999999995E-2</v>
      </c>
      <c r="I12" s="24"/>
      <c r="J12" s="3"/>
    </row>
    <row r="13" spans="1:10" ht="12.95" customHeight="1" x14ac:dyDescent="0.2">
      <c r="A13" s="18" t="s">
        <v>1386</v>
      </c>
      <c r="B13" s="19" t="s">
        <v>1387</v>
      </c>
      <c r="C13" s="15" t="s">
        <v>1388</v>
      </c>
      <c r="D13" s="15" t="s">
        <v>195</v>
      </c>
      <c r="E13" s="20">
        <v>3500000</v>
      </c>
      <c r="F13" s="21">
        <v>3713.93</v>
      </c>
      <c r="G13" s="22">
        <v>8.3299999999999999E-2</v>
      </c>
      <c r="H13" s="23">
        <v>6.4000000000000001E-2</v>
      </c>
      <c r="I13" s="24"/>
      <c r="J13" s="3"/>
    </row>
    <row r="14" spans="1:10" ht="12.95" customHeight="1" x14ac:dyDescent="0.2">
      <c r="A14" s="18" t="s">
        <v>1389</v>
      </c>
      <c r="B14" s="19" t="s">
        <v>1375</v>
      </c>
      <c r="C14" s="15" t="s">
        <v>1390</v>
      </c>
      <c r="D14" s="15" t="s">
        <v>195</v>
      </c>
      <c r="E14" s="20">
        <v>2500000</v>
      </c>
      <c r="F14" s="21">
        <v>2614</v>
      </c>
      <c r="G14" s="22">
        <v>5.8599999999999999E-2</v>
      </c>
      <c r="H14" s="23">
        <v>6.4616999999999994E-2</v>
      </c>
      <c r="I14" s="24"/>
      <c r="J14" s="3"/>
    </row>
    <row r="15" spans="1:10" ht="12.95" customHeight="1" x14ac:dyDescent="0.2">
      <c r="A15" s="18" t="s">
        <v>1391</v>
      </c>
      <c r="B15" s="19" t="s">
        <v>1375</v>
      </c>
      <c r="C15" s="15" t="s">
        <v>1392</v>
      </c>
      <c r="D15" s="15" t="s">
        <v>195</v>
      </c>
      <c r="E15" s="20">
        <v>2300000</v>
      </c>
      <c r="F15" s="21">
        <v>2401.7199999999998</v>
      </c>
      <c r="G15" s="22">
        <v>5.3900000000000003E-2</v>
      </c>
      <c r="H15" s="23">
        <v>6.4925999999999998E-2</v>
      </c>
      <c r="I15" s="24"/>
      <c r="J15" s="3"/>
    </row>
    <row r="16" spans="1:10" ht="12.95" customHeight="1" x14ac:dyDescent="0.2">
      <c r="A16" s="18" t="s">
        <v>1393</v>
      </c>
      <c r="B16" s="19" t="s">
        <v>1394</v>
      </c>
      <c r="C16" s="15" t="s">
        <v>1395</v>
      </c>
      <c r="D16" s="15" t="s">
        <v>195</v>
      </c>
      <c r="E16" s="20">
        <v>1500000</v>
      </c>
      <c r="F16" s="21">
        <v>1575.28</v>
      </c>
      <c r="G16" s="22">
        <v>3.5299999999999998E-2</v>
      </c>
      <c r="H16" s="23">
        <v>6.4000000000000001E-2</v>
      </c>
      <c r="I16" s="24"/>
      <c r="J16" s="3"/>
    </row>
    <row r="17" spans="1:10" ht="12.95" customHeight="1" x14ac:dyDescent="0.2">
      <c r="A17" s="18" t="s">
        <v>1396</v>
      </c>
      <c r="B17" s="19" t="s">
        <v>1378</v>
      </c>
      <c r="C17" s="15" t="s">
        <v>1397</v>
      </c>
      <c r="D17" s="15" t="s">
        <v>195</v>
      </c>
      <c r="E17" s="20">
        <v>1500000</v>
      </c>
      <c r="F17" s="21">
        <v>1567.24</v>
      </c>
      <c r="G17" s="22">
        <v>3.5099999999999999E-2</v>
      </c>
      <c r="H17" s="23">
        <v>6.4694000000000002E-2</v>
      </c>
      <c r="I17" s="24"/>
      <c r="J17" s="3"/>
    </row>
    <row r="18" spans="1:10" ht="12.95" customHeight="1" x14ac:dyDescent="0.2">
      <c r="A18" s="18" t="s">
        <v>1398</v>
      </c>
      <c r="B18" s="19" t="s">
        <v>1399</v>
      </c>
      <c r="C18" s="15" t="s">
        <v>1400</v>
      </c>
      <c r="D18" s="15" t="s">
        <v>195</v>
      </c>
      <c r="E18" s="20">
        <v>1300000</v>
      </c>
      <c r="F18" s="21">
        <v>1380.19</v>
      </c>
      <c r="G18" s="22">
        <v>3.09E-2</v>
      </c>
      <c r="H18" s="23">
        <v>6.4449999999999993E-2</v>
      </c>
      <c r="I18" s="24"/>
      <c r="J18" s="3"/>
    </row>
    <row r="19" spans="1:10" ht="12.95" customHeight="1" x14ac:dyDescent="0.2">
      <c r="A19" s="18" t="s">
        <v>1401</v>
      </c>
      <c r="B19" s="19" t="s">
        <v>1402</v>
      </c>
      <c r="C19" s="15" t="s">
        <v>1403</v>
      </c>
      <c r="D19" s="15" t="s">
        <v>195</v>
      </c>
      <c r="E19" s="20">
        <v>1000000</v>
      </c>
      <c r="F19" s="21">
        <v>1055.6300000000001</v>
      </c>
      <c r="G19" s="22">
        <v>2.3699999999999999E-2</v>
      </c>
      <c r="H19" s="23">
        <v>6.4399999999999999E-2</v>
      </c>
      <c r="I19" s="24"/>
      <c r="J19" s="3"/>
    </row>
    <row r="20" spans="1:10" ht="12.95" customHeight="1" x14ac:dyDescent="0.2">
      <c r="A20" s="18" t="s">
        <v>1404</v>
      </c>
      <c r="B20" s="19" t="s">
        <v>1405</v>
      </c>
      <c r="C20" s="15" t="s">
        <v>1406</v>
      </c>
      <c r="D20" s="15" t="s">
        <v>195</v>
      </c>
      <c r="E20" s="20">
        <v>500000</v>
      </c>
      <c r="F20" s="21">
        <v>497.64</v>
      </c>
      <c r="G20" s="22">
        <v>1.12E-2</v>
      </c>
      <c r="H20" s="23">
        <v>6.4584000000000003E-2</v>
      </c>
      <c r="I20" s="24"/>
      <c r="J20" s="3"/>
    </row>
    <row r="21" spans="1:10" ht="12.95" customHeight="1" x14ac:dyDescent="0.2">
      <c r="A21" s="3"/>
      <c r="B21" s="14" t="s">
        <v>149</v>
      </c>
      <c r="C21" s="15"/>
      <c r="D21" s="15"/>
      <c r="E21" s="15"/>
      <c r="F21" s="25">
        <v>40622.71</v>
      </c>
      <c r="G21" s="26">
        <v>0.91090000000000004</v>
      </c>
      <c r="H21" s="27"/>
      <c r="I21" s="28"/>
      <c r="J21" s="3"/>
    </row>
    <row r="22" spans="1:10" ht="12.95" customHeight="1" x14ac:dyDescent="0.2">
      <c r="A22" s="3"/>
      <c r="B22" s="29" t="s">
        <v>150</v>
      </c>
      <c r="C22" s="30"/>
      <c r="D22" s="30"/>
      <c r="E22" s="30"/>
      <c r="F22" s="27" t="s">
        <v>151</v>
      </c>
      <c r="G22" s="27" t="s">
        <v>151</v>
      </c>
      <c r="H22" s="27"/>
      <c r="I22" s="28"/>
      <c r="J22" s="3"/>
    </row>
    <row r="23" spans="1:10" ht="12.95" customHeight="1" x14ac:dyDescent="0.2">
      <c r="A23" s="3"/>
      <c r="B23" s="29" t="s">
        <v>149</v>
      </c>
      <c r="C23" s="30"/>
      <c r="D23" s="30"/>
      <c r="E23" s="30"/>
      <c r="F23" s="27" t="s">
        <v>151</v>
      </c>
      <c r="G23" s="27" t="s">
        <v>151</v>
      </c>
      <c r="H23" s="27"/>
      <c r="I23" s="28"/>
      <c r="J23" s="3"/>
    </row>
    <row r="24" spans="1:10" ht="12.95" customHeight="1" x14ac:dyDescent="0.2">
      <c r="A24" s="3"/>
      <c r="B24" s="29" t="s">
        <v>152</v>
      </c>
      <c r="C24" s="31"/>
      <c r="D24" s="30"/>
      <c r="E24" s="31"/>
      <c r="F24" s="25">
        <v>40622.71</v>
      </c>
      <c r="G24" s="26">
        <v>0.91090000000000004</v>
      </c>
      <c r="H24" s="27"/>
      <c r="I24" s="28"/>
      <c r="J24" s="3"/>
    </row>
    <row r="25" spans="1:10" ht="12.95" customHeight="1" x14ac:dyDescent="0.2">
      <c r="A25" s="3"/>
      <c r="B25" s="14" t="s">
        <v>153</v>
      </c>
      <c r="C25" s="15"/>
      <c r="D25" s="15"/>
      <c r="E25" s="15"/>
      <c r="F25" s="15"/>
      <c r="G25" s="15"/>
      <c r="H25" s="16"/>
      <c r="I25" s="17"/>
      <c r="J25" s="3"/>
    </row>
    <row r="26" spans="1:10" ht="12.95" customHeight="1" x14ac:dyDescent="0.2">
      <c r="A26" s="18" t="s">
        <v>154</v>
      </c>
      <c r="B26" s="19" t="s">
        <v>155</v>
      </c>
      <c r="C26" s="15"/>
      <c r="D26" s="15"/>
      <c r="E26" s="20"/>
      <c r="F26" s="21">
        <v>23697.58</v>
      </c>
      <c r="G26" s="22">
        <v>0.53129999999999999</v>
      </c>
      <c r="H26" s="23">
        <v>3.6434599411740452E-2</v>
      </c>
      <c r="I26" s="24"/>
      <c r="J26" s="3"/>
    </row>
    <row r="27" spans="1:10" ht="12.95" customHeight="1" x14ac:dyDescent="0.2">
      <c r="A27" s="3"/>
      <c r="B27" s="14" t="s">
        <v>149</v>
      </c>
      <c r="C27" s="15"/>
      <c r="D27" s="15"/>
      <c r="E27" s="15"/>
      <c r="F27" s="25">
        <v>23697.58</v>
      </c>
      <c r="G27" s="26">
        <v>0.53129999999999999</v>
      </c>
      <c r="H27" s="27"/>
      <c r="I27" s="28"/>
      <c r="J27" s="3"/>
    </row>
    <row r="28" spans="1:10" ht="12.95" customHeight="1" x14ac:dyDescent="0.2">
      <c r="A28" s="3"/>
      <c r="B28" s="29" t="s">
        <v>150</v>
      </c>
      <c r="C28" s="30"/>
      <c r="D28" s="30"/>
      <c r="E28" s="30"/>
      <c r="F28" s="27" t="s">
        <v>151</v>
      </c>
      <c r="G28" s="27" t="s">
        <v>151</v>
      </c>
      <c r="H28" s="27"/>
      <c r="I28" s="28"/>
      <c r="J28" s="3"/>
    </row>
    <row r="29" spans="1:10" ht="12.95" customHeight="1" x14ac:dyDescent="0.2">
      <c r="A29" s="3"/>
      <c r="B29" s="29" t="s">
        <v>149</v>
      </c>
      <c r="C29" s="30"/>
      <c r="D29" s="30"/>
      <c r="E29" s="30"/>
      <c r="F29" s="27" t="s">
        <v>151</v>
      </c>
      <c r="G29" s="27" t="s">
        <v>151</v>
      </c>
      <c r="H29" s="27"/>
      <c r="I29" s="28"/>
      <c r="J29" s="3"/>
    </row>
    <row r="30" spans="1:10" ht="12.95" customHeight="1" x14ac:dyDescent="0.2">
      <c r="A30" s="3"/>
      <c r="B30" s="29" t="s">
        <v>152</v>
      </c>
      <c r="C30" s="31"/>
      <c r="D30" s="30"/>
      <c r="E30" s="31"/>
      <c r="F30" s="25">
        <v>23697.58</v>
      </c>
      <c r="G30" s="26">
        <v>0.53129999999999999</v>
      </c>
      <c r="H30" s="27"/>
      <c r="I30" s="28"/>
      <c r="J30" s="3"/>
    </row>
    <row r="31" spans="1:10" ht="12.95" customHeight="1" x14ac:dyDescent="0.2">
      <c r="A31" s="3"/>
      <c r="B31" s="29" t="s">
        <v>156</v>
      </c>
      <c r="C31" s="15"/>
      <c r="D31" s="30"/>
      <c r="E31" s="15"/>
      <c r="F31" s="32">
        <v>-19721.009999999998</v>
      </c>
      <c r="G31" s="26">
        <v>-0.44219999999999998</v>
      </c>
      <c r="H31" s="27"/>
      <c r="I31" s="28"/>
      <c r="J31" s="3"/>
    </row>
    <row r="32" spans="1:10" ht="12.95" customHeight="1" x14ac:dyDescent="0.2">
      <c r="A32" s="3"/>
      <c r="B32" s="33" t="s">
        <v>157</v>
      </c>
      <c r="C32" s="34"/>
      <c r="D32" s="34"/>
      <c r="E32" s="34"/>
      <c r="F32" s="35">
        <v>44599.28</v>
      </c>
      <c r="G32" s="36">
        <v>1</v>
      </c>
      <c r="H32" s="37"/>
      <c r="I32" s="38"/>
      <c r="J32" s="3"/>
    </row>
    <row r="33" spans="1:10" ht="12.95" customHeight="1" x14ac:dyDescent="0.2">
      <c r="A33" s="3"/>
      <c r="B33" s="7"/>
      <c r="C33" s="3"/>
      <c r="D33" s="3"/>
      <c r="E33" s="3"/>
      <c r="F33" s="3"/>
      <c r="G33" s="3"/>
      <c r="H33" s="3"/>
      <c r="I33" s="3"/>
      <c r="J33" s="3"/>
    </row>
    <row r="34" spans="1:10" ht="12.95" customHeight="1" x14ac:dyDescent="0.2">
      <c r="A34" s="3"/>
      <c r="B34" s="39" t="s">
        <v>191</v>
      </c>
      <c r="C34" s="3"/>
      <c r="D34" s="3"/>
      <c r="E34" s="3"/>
      <c r="F34" s="3"/>
      <c r="G34" s="3"/>
      <c r="H34" s="3"/>
      <c r="I34" s="3"/>
      <c r="J34" s="3"/>
    </row>
    <row r="35" spans="1:10" ht="12.95" customHeight="1" x14ac:dyDescent="0.2">
      <c r="A35" s="3"/>
      <c r="B35" s="39" t="s">
        <v>160</v>
      </c>
      <c r="C35" s="3"/>
      <c r="D35" s="3"/>
      <c r="E35" s="3"/>
      <c r="F35" s="3"/>
      <c r="G35" s="3"/>
      <c r="H35" s="3"/>
      <c r="I35" s="3"/>
      <c r="J35" s="3"/>
    </row>
    <row r="36" spans="1:10" ht="27" customHeight="1" x14ac:dyDescent="0.2">
      <c r="A36" s="3"/>
      <c r="B36" s="151" t="s">
        <v>4225</v>
      </c>
      <c r="C36" s="151"/>
      <c r="D36" s="151"/>
      <c r="E36" s="151"/>
      <c r="F36" s="151"/>
      <c r="G36" s="151"/>
      <c r="H36" s="151"/>
      <c r="I36" s="151"/>
      <c r="J36" s="3"/>
    </row>
    <row r="37" spans="1:10" ht="12.95" customHeight="1" x14ac:dyDescent="0.2">
      <c r="A37" s="3"/>
      <c r="B37" s="39"/>
      <c r="C37" s="3"/>
      <c r="D37" s="3"/>
      <c r="E37" s="3"/>
      <c r="F37" s="3"/>
      <c r="G37" s="3"/>
      <c r="H37" s="3"/>
      <c r="I37" s="3"/>
      <c r="J37" s="3"/>
    </row>
    <row r="39" spans="1:10" ht="15" x14ac:dyDescent="0.25">
      <c r="C39" s="140" t="s">
        <v>4192</v>
      </c>
    </row>
    <row r="40" spans="1:10" ht="15" x14ac:dyDescent="0.25">
      <c r="B40" s="140" t="s">
        <v>4148</v>
      </c>
      <c r="C40" s="140" t="s">
        <v>4149</v>
      </c>
    </row>
  </sheetData>
  <customSheetViews>
    <customSheetView guid="{27B31501-E376-4D4E-8431-FEC010863767}" topLeftCell="B1">
      <selection activeCell="B2" sqref="B2:I2"/>
      <pageMargins left="0" right="0" top="0" bottom="0" header="0" footer="0"/>
      <pageSetup orientation="landscape"/>
    </customSheetView>
  </customSheetViews>
  <mergeCells count="2">
    <mergeCell ref="B2:I2"/>
    <mergeCell ref="B36:I3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outlinePr summaryBelow="0"/>
  </sheetPr>
  <dimension ref="A1:J179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33</v>
      </c>
      <c r="B1" s="39"/>
      <c r="C1" s="3"/>
      <c r="D1" s="3"/>
      <c r="E1" s="3"/>
      <c r="F1" s="3"/>
      <c r="G1" s="3"/>
      <c r="H1" s="3"/>
      <c r="I1" s="3"/>
      <c r="J1" s="3"/>
    </row>
    <row r="2" spans="1:10" ht="31.5" customHeight="1" thickBot="1" x14ac:dyDescent="0.25">
      <c r="A2" s="3"/>
      <c r="B2" s="148" t="s">
        <v>34</v>
      </c>
      <c r="C2" s="149"/>
      <c r="D2" s="149"/>
      <c r="E2" s="149"/>
      <c r="F2" s="149"/>
      <c r="G2" s="149"/>
      <c r="H2" s="149"/>
      <c r="I2" s="150"/>
      <c r="J2" s="3"/>
    </row>
    <row r="3" spans="1:10" ht="20.25" x14ac:dyDescent="0.2">
      <c r="A3" s="5"/>
      <c r="B3" s="102"/>
      <c r="C3" s="102"/>
      <c r="D3" s="102"/>
      <c r="E3" s="102"/>
      <c r="F3" s="102"/>
      <c r="G3" s="102"/>
      <c r="H3" s="102"/>
      <c r="I3" s="102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1023</v>
      </c>
      <c r="B8" s="19" t="s">
        <v>1024</v>
      </c>
      <c r="C8" s="15" t="s">
        <v>1025</v>
      </c>
      <c r="D8" s="15" t="s">
        <v>195</v>
      </c>
      <c r="E8" s="20">
        <v>42000000</v>
      </c>
      <c r="F8" s="21">
        <v>39874.21</v>
      </c>
      <c r="G8" s="22">
        <v>0.16159999999999999</v>
      </c>
      <c r="H8" s="23">
        <v>6.8439E-2</v>
      </c>
      <c r="I8" s="24"/>
      <c r="J8" s="3"/>
    </row>
    <row r="9" spans="1:10" ht="12.95" customHeight="1" x14ac:dyDescent="0.2">
      <c r="A9" s="18" t="s">
        <v>1407</v>
      </c>
      <c r="B9" s="19" t="s">
        <v>1218</v>
      </c>
      <c r="C9" s="15" t="s">
        <v>1408</v>
      </c>
      <c r="D9" s="15" t="s">
        <v>195</v>
      </c>
      <c r="E9" s="20">
        <v>13500000</v>
      </c>
      <c r="F9" s="21">
        <v>14301.27</v>
      </c>
      <c r="G9" s="22">
        <v>5.8000000000000003E-2</v>
      </c>
      <c r="H9" s="23">
        <v>6.9581000000000004E-2</v>
      </c>
      <c r="I9" s="24"/>
      <c r="J9" s="3"/>
    </row>
    <row r="10" spans="1:10" ht="12.95" customHeight="1" x14ac:dyDescent="0.2">
      <c r="A10" s="18" t="s">
        <v>1409</v>
      </c>
      <c r="B10" s="19" t="s">
        <v>1410</v>
      </c>
      <c r="C10" s="15" t="s">
        <v>1411</v>
      </c>
      <c r="D10" s="15" t="s">
        <v>195</v>
      </c>
      <c r="E10" s="20">
        <v>11864800</v>
      </c>
      <c r="F10" s="21">
        <v>11410.3</v>
      </c>
      <c r="G10" s="22">
        <v>4.6199999999999998E-2</v>
      </c>
      <c r="H10" s="23">
        <v>7.1032999999999999E-2</v>
      </c>
      <c r="I10" s="24"/>
      <c r="J10" s="3"/>
    </row>
    <row r="11" spans="1:10" ht="12.95" customHeight="1" x14ac:dyDescent="0.2">
      <c r="A11" s="18" t="s">
        <v>1412</v>
      </c>
      <c r="B11" s="19" t="s">
        <v>1413</v>
      </c>
      <c r="C11" s="15" t="s">
        <v>1414</v>
      </c>
      <c r="D11" s="15" t="s">
        <v>1415</v>
      </c>
      <c r="E11" s="20">
        <v>900</v>
      </c>
      <c r="F11" s="21">
        <v>8747.17</v>
      </c>
      <c r="G11" s="22">
        <v>3.5499999999999997E-2</v>
      </c>
      <c r="H11" s="23">
        <v>7.0899000000000004E-2</v>
      </c>
      <c r="I11" s="24"/>
      <c r="J11" s="3"/>
    </row>
    <row r="12" spans="1:10" ht="12.95" customHeight="1" x14ac:dyDescent="0.2">
      <c r="A12" s="18" t="s">
        <v>1416</v>
      </c>
      <c r="B12" s="19" t="s">
        <v>1417</v>
      </c>
      <c r="C12" s="15" t="s">
        <v>1418</v>
      </c>
      <c r="D12" s="15" t="s">
        <v>142</v>
      </c>
      <c r="E12" s="20">
        <v>870</v>
      </c>
      <c r="F12" s="21">
        <v>8558.15</v>
      </c>
      <c r="G12" s="22">
        <v>3.4700000000000002E-2</v>
      </c>
      <c r="H12" s="23">
        <v>7.0286000000000001E-2</v>
      </c>
      <c r="I12" s="54">
        <v>7.0551907999999997E-2</v>
      </c>
      <c r="J12" s="3"/>
    </row>
    <row r="13" spans="1:10" ht="12.95" customHeight="1" x14ac:dyDescent="0.2">
      <c r="A13" s="18" t="s">
        <v>1419</v>
      </c>
      <c r="B13" s="19" t="s">
        <v>1420</v>
      </c>
      <c r="C13" s="15" t="s">
        <v>1421</v>
      </c>
      <c r="D13" s="15" t="s">
        <v>142</v>
      </c>
      <c r="E13" s="20">
        <v>750</v>
      </c>
      <c r="F13" s="21">
        <v>7430.18</v>
      </c>
      <c r="G13" s="22">
        <v>3.0099999999999998E-2</v>
      </c>
      <c r="H13" s="23">
        <v>7.1789000000000006E-2</v>
      </c>
      <c r="I13" s="54"/>
      <c r="J13" s="3"/>
    </row>
    <row r="14" spans="1:10" ht="12.95" customHeight="1" x14ac:dyDescent="0.2">
      <c r="A14" s="18" t="s">
        <v>1422</v>
      </c>
      <c r="B14" s="19" t="s">
        <v>1423</v>
      </c>
      <c r="C14" s="15" t="s">
        <v>1424</v>
      </c>
      <c r="D14" s="15" t="s">
        <v>195</v>
      </c>
      <c r="E14" s="20">
        <v>6000000</v>
      </c>
      <c r="F14" s="21">
        <v>5915.76</v>
      </c>
      <c r="G14" s="22">
        <v>2.4E-2</v>
      </c>
      <c r="H14" s="23">
        <v>7.0920999999999998E-2</v>
      </c>
      <c r="I14" s="54"/>
      <c r="J14" s="3"/>
    </row>
    <row r="15" spans="1:10" ht="12.95" customHeight="1" x14ac:dyDescent="0.2">
      <c r="A15" s="18" t="s">
        <v>1425</v>
      </c>
      <c r="B15" s="19" t="s">
        <v>1426</v>
      </c>
      <c r="C15" s="15" t="s">
        <v>1427</v>
      </c>
      <c r="D15" s="15" t="s">
        <v>142</v>
      </c>
      <c r="E15" s="20">
        <v>550</v>
      </c>
      <c r="F15" s="21">
        <v>5746.33</v>
      </c>
      <c r="G15" s="22">
        <v>2.3300000000000001E-2</v>
      </c>
      <c r="H15" s="23">
        <v>6.9000000000000006E-2</v>
      </c>
      <c r="I15" s="54"/>
      <c r="J15" s="3"/>
    </row>
    <row r="16" spans="1:10" ht="12.95" customHeight="1" x14ac:dyDescent="0.2">
      <c r="A16" s="18" t="s">
        <v>1428</v>
      </c>
      <c r="B16" s="19" t="s">
        <v>1429</v>
      </c>
      <c r="C16" s="15" t="s">
        <v>1430</v>
      </c>
      <c r="D16" s="15" t="s">
        <v>1091</v>
      </c>
      <c r="E16" s="20">
        <v>540</v>
      </c>
      <c r="F16" s="21">
        <v>5578.33</v>
      </c>
      <c r="G16" s="22">
        <v>2.2599999999999999E-2</v>
      </c>
      <c r="H16" s="23">
        <v>7.0598999999999995E-2</v>
      </c>
      <c r="I16" s="54"/>
      <c r="J16" s="3"/>
    </row>
    <row r="17" spans="1:10" ht="12.95" customHeight="1" x14ac:dyDescent="0.2">
      <c r="A17" s="18" t="s">
        <v>1431</v>
      </c>
      <c r="B17" s="19" t="s">
        <v>1432</v>
      </c>
      <c r="C17" s="15" t="s">
        <v>1433</v>
      </c>
      <c r="D17" s="15" t="s">
        <v>142</v>
      </c>
      <c r="E17" s="20">
        <v>500</v>
      </c>
      <c r="F17" s="21">
        <v>5372.35</v>
      </c>
      <c r="G17" s="22">
        <v>2.18E-2</v>
      </c>
      <c r="H17" s="23">
        <v>6.9137000000000004E-2</v>
      </c>
      <c r="I17" s="54"/>
      <c r="J17" s="3"/>
    </row>
    <row r="18" spans="1:10" ht="12.95" customHeight="1" x14ac:dyDescent="0.2">
      <c r="A18" s="18" t="s">
        <v>1434</v>
      </c>
      <c r="B18" s="19" t="s">
        <v>1435</v>
      </c>
      <c r="C18" s="15" t="s">
        <v>1436</v>
      </c>
      <c r="D18" s="15" t="s">
        <v>1091</v>
      </c>
      <c r="E18" s="20">
        <v>500</v>
      </c>
      <c r="F18" s="21">
        <v>5149.25</v>
      </c>
      <c r="G18" s="22">
        <v>2.0899999999999998E-2</v>
      </c>
      <c r="H18" s="23">
        <v>7.0800000000000002E-2</v>
      </c>
      <c r="I18" s="54"/>
      <c r="J18" s="3"/>
    </row>
    <row r="19" spans="1:10" ht="12.95" customHeight="1" x14ac:dyDescent="0.2">
      <c r="A19" s="18" t="s">
        <v>1437</v>
      </c>
      <c r="B19" s="19" t="s">
        <v>1438</v>
      </c>
      <c r="C19" s="15" t="s">
        <v>1439</v>
      </c>
      <c r="D19" s="15" t="s">
        <v>142</v>
      </c>
      <c r="E19" s="20">
        <v>500</v>
      </c>
      <c r="F19" s="21">
        <v>5116.5600000000004</v>
      </c>
      <c r="G19" s="22">
        <v>2.07E-2</v>
      </c>
      <c r="H19" s="23">
        <v>6.9599999999999995E-2</v>
      </c>
      <c r="I19" s="54"/>
      <c r="J19" s="3"/>
    </row>
    <row r="20" spans="1:10" ht="12.95" customHeight="1" x14ac:dyDescent="0.2">
      <c r="A20" s="18" t="s">
        <v>1440</v>
      </c>
      <c r="B20" s="19" t="s">
        <v>1441</v>
      </c>
      <c r="C20" s="15" t="s">
        <v>1442</v>
      </c>
      <c r="D20" s="15" t="s">
        <v>195</v>
      </c>
      <c r="E20" s="20">
        <v>5000000</v>
      </c>
      <c r="F20" s="21">
        <v>4887.3</v>
      </c>
      <c r="G20" s="22">
        <v>1.9800000000000002E-2</v>
      </c>
      <c r="H20" s="23">
        <v>7.1176000000000003E-2</v>
      </c>
      <c r="I20" s="54"/>
      <c r="J20" s="3"/>
    </row>
    <row r="21" spans="1:10" ht="12.95" customHeight="1" x14ac:dyDescent="0.2">
      <c r="A21" s="18" t="s">
        <v>1443</v>
      </c>
      <c r="B21" s="19" t="s">
        <v>1444</v>
      </c>
      <c r="C21" s="15" t="s">
        <v>1445</v>
      </c>
      <c r="D21" s="15" t="s">
        <v>195</v>
      </c>
      <c r="E21" s="20">
        <v>4500000</v>
      </c>
      <c r="F21" s="21">
        <v>4778.37</v>
      </c>
      <c r="G21" s="22">
        <v>1.9400000000000001E-2</v>
      </c>
      <c r="H21" s="23">
        <v>6.8904999999999994E-2</v>
      </c>
      <c r="I21" s="54"/>
      <c r="J21" s="3"/>
    </row>
    <row r="22" spans="1:10" ht="12.95" customHeight="1" x14ac:dyDescent="0.2">
      <c r="A22" s="18" t="s">
        <v>1446</v>
      </c>
      <c r="B22" s="19" t="s">
        <v>1447</v>
      </c>
      <c r="C22" s="15" t="s">
        <v>1448</v>
      </c>
      <c r="D22" s="15" t="s">
        <v>220</v>
      </c>
      <c r="E22" s="20">
        <v>2250</v>
      </c>
      <c r="F22" s="21">
        <v>4670.6400000000003</v>
      </c>
      <c r="G22" s="22">
        <v>1.89E-2</v>
      </c>
      <c r="H22" s="23">
        <v>6.7499000000000003E-2</v>
      </c>
      <c r="I22" s="54"/>
      <c r="J22" s="3"/>
    </row>
    <row r="23" spans="1:10" ht="12.95" customHeight="1" x14ac:dyDescent="0.2">
      <c r="A23" s="18" t="s">
        <v>1449</v>
      </c>
      <c r="B23" s="19" t="s">
        <v>1450</v>
      </c>
      <c r="C23" s="15" t="s">
        <v>1451</v>
      </c>
      <c r="D23" s="15" t="s">
        <v>142</v>
      </c>
      <c r="E23" s="20">
        <v>350</v>
      </c>
      <c r="F23" s="21">
        <v>3769.21</v>
      </c>
      <c r="G23" s="22">
        <v>1.5299999999999999E-2</v>
      </c>
      <c r="H23" s="23">
        <v>6.9137000000000004E-2</v>
      </c>
      <c r="I23" s="54"/>
      <c r="J23" s="3"/>
    </row>
    <row r="24" spans="1:10" ht="12.95" customHeight="1" x14ac:dyDescent="0.2">
      <c r="A24" s="18" t="s">
        <v>1452</v>
      </c>
      <c r="B24" s="19" t="s">
        <v>1453</v>
      </c>
      <c r="C24" s="15" t="s">
        <v>1454</v>
      </c>
      <c r="D24" s="15" t="s">
        <v>195</v>
      </c>
      <c r="E24" s="20">
        <v>3394100</v>
      </c>
      <c r="F24" s="21">
        <v>3294.8</v>
      </c>
      <c r="G24" s="22">
        <v>1.34E-2</v>
      </c>
      <c r="H24" s="23">
        <v>7.0920999999999998E-2</v>
      </c>
      <c r="I24" s="54"/>
      <c r="J24" s="3"/>
    </row>
    <row r="25" spans="1:10" ht="12.95" customHeight="1" x14ac:dyDescent="0.2">
      <c r="A25" s="18" t="s">
        <v>1455</v>
      </c>
      <c r="B25" s="19" t="s">
        <v>1456</v>
      </c>
      <c r="C25" s="15" t="s">
        <v>1457</v>
      </c>
      <c r="D25" s="15" t="s">
        <v>142</v>
      </c>
      <c r="E25" s="20">
        <v>300</v>
      </c>
      <c r="F25" s="21">
        <v>3229.29</v>
      </c>
      <c r="G25" s="22">
        <v>1.3100000000000001E-2</v>
      </c>
      <c r="H25" s="23">
        <v>6.9597000000000006E-2</v>
      </c>
      <c r="I25" s="54"/>
      <c r="J25" s="3"/>
    </row>
    <row r="26" spans="1:10" ht="12.95" customHeight="1" x14ac:dyDescent="0.2">
      <c r="A26" s="18" t="s">
        <v>1458</v>
      </c>
      <c r="B26" s="19" t="s">
        <v>1459</v>
      </c>
      <c r="C26" s="15" t="s">
        <v>1460</v>
      </c>
      <c r="D26" s="15" t="s">
        <v>142</v>
      </c>
      <c r="E26" s="20">
        <v>300</v>
      </c>
      <c r="F26" s="21">
        <v>3129.46</v>
      </c>
      <c r="G26" s="22">
        <v>1.2699999999999999E-2</v>
      </c>
      <c r="H26" s="23">
        <v>7.0324999999999999E-2</v>
      </c>
      <c r="I26" s="54"/>
      <c r="J26" s="3"/>
    </row>
    <row r="27" spans="1:10" ht="12.95" customHeight="1" x14ac:dyDescent="0.2">
      <c r="A27" s="18" t="s">
        <v>1461</v>
      </c>
      <c r="B27" s="19" t="s">
        <v>1462</v>
      </c>
      <c r="C27" s="15" t="s">
        <v>1463</v>
      </c>
      <c r="D27" s="15" t="s">
        <v>195</v>
      </c>
      <c r="E27" s="20">
        <v>3000000</v>
      </c>
      <c r="F27" s="21">
        <v>2887.29</v>
      </c>
      <c r="G27" s="22">
        <v>1.17E-2</v>
      </c>
      <c r="H27" s="23">
        <v>7.0888000000000007E-2</v>
      </c>
      <c r="I27" s="54"/>
      <c r="J27" s="3"/>
    </row>
    <row r="28" spans="1:10" ht="12.95" customHeight="1" x14ac:dyDescent="0.2">
      <c r="A28" s="18" t="s">
        <v>1464</v>
      </c>
      <c r="B28" s="19" t="s">
        <v>1465</v>
      </c>
      <c r="C28" s="15" t="s">
        <v>1466</v>
      </c>
      <c r="D28" s="15" t="s">
        <v>220</v>
      </c>
      <c r="E28" s="20">
        <v>250</v>
      </c>
      <c r="F28" s="21">
        <v>2714.49</v>
      </c>
      <c r="G28" s="22">
        <v>1.0999999999999999E-2</v>
      </c>
      <c r="H28" s="23">
        <v>6.9199999999999998E-2</v>
      </c>
      <c r="I28" s="54"/>
      <c r="J28" s="3"/>
    </row>
    <row r="29" spans="1:10" ht="12.95" customHeight="1" x14ac:dyDescent="0.2">
      <c r="A29" s="18" t="s">
        <v>1467</v>
      </c>
      <c r="B29" s="19" t="s">
        <v>1468</v>
      </c>
      <c r="C29" s="15" t="s">
        <v>1469</v>
      </c>
      <c r="D29" s="15" t="s">
        <v>220</v>
      </c>
      <c r="E29" s="20">
        <v>250</v>
      </c>
      <c r="F29" s="21">
        <v>2578.69</v>
      </c>
      <c r="G29" s="22">
        <v>1.0500000000000001E-2</v>
      </c>
      <c r="H29" s="23">
        <v>7.0199999999999999E-2</v>
      </c>
      <c r="I29" s="54"/>
      <c r="J29" s="3"/>
    </row>
    <row r="30" spans="1:10" ht="12.95" customHeight="1" x14ac:dyDescent="0.2">
      <c r="A30" s="18" t="s">
        <v>1470</v>
      </c>
      <c r="B30" s="19" t="s">
        <v>1471</v>
      </c>
      <c r="C30" s="15" t="s">
        <v>1472</v>
      </c>
      <c r="D30" s="15" t="s">
        <v>142</v>
      </c>
      <c r="E30" s="20">
        <v>250</v>
      </c>
      <c r="F30" s="21">
        <v>2564.4699999999998</v>
      </c>
      <c r="G30" s="22">
        <v>1.04E-2</v>
      </c>
      <c r="H30" s="23">
        <v>6.8500000000000005E-2</v>
      </c>
      <c r="I30" s="54"/>
      <c r="J30" s="3"/>
    </row>
    <row r="31" spans="1:10" ht="12.95" customHeight="1" x14ac:dyDescent="0.2">
      <c r="A31" s="18" t="s">
        <v>1473</v>
      </c>
      <c r="B31" s="19" t="s">
        <v>1474</v>
      </c>
      <c r="C31" s="15" t="s">
        <v>1475</v>
      </c>
      <c r="D31" s="15" t="s">
        <v>142</v>
      </c>
      <c r="E31" s="20">
        <v>250</v>
      </c>
      <c r="F31" s="21">
        <v>2540.94</v>
      </c>
      <c r="G31" s="22">
        <v>1.03E-2</v>
      </c>
      <c r="H31" s="23">
        <v>6.9838999999999998E-2</v>
      </c>
      <c r="I31" s="54"/>
      <c r="J31" s="3"/>
    </row>
    <row r="32" spans="1:10" ht="12.95" customHeight="1" x14ac:dyDescent="0.2">
      <c r="A32" s="18" t="s">
        <v>1476</v>
      </c>
      <c r="B32" s="19" t="s">
        <v>1477</v>
      </c>
      <c r="C32" s="15" t="s">
        <v>1478</v>
      </c>
      <c r="D32" s="15" t="s">
        <v>142</v>
      </c>
      <c r="E32" s="20">
        <v>250</v>
      </c>
      <c r="F32" s="21">
        <v>2500.37</v>
      </c>
      <c r="G32" s="22">
        <v>1.01E-2</v>
      </c>
      <c r="H32" s="23">
        <v>7.0324999999999999E-2</v>
      </c>
      <c r="I32" s="54"/>
      <c r="J32" s="3"/>
    </row>
    <row r="33" spans="1:10" ht="12.95" customHeight="1" x14ac:dyDescent="0.2">
      <c r="A33" s="18" t="s">
        <v>1479</v>
      </c>
      <c r="B33" s="19" t="s">
        <v>1480</v>
      </c>
      <c r="C33" s="15" t="s">
        <v>1481</v>
      </c>
      <c r="D33" s="15" t="s">
        <v>142</v>
      </c>
      <c r="E33" s="20">
        <v>250</v>
      </c>
      <c r="F33" s="21">
        <v>2486.31</v>
      </c>
      <c r="G33" s="22">
        <v>1.01E-2</v>
      </c>
      <c r="H33" s="23">
        <v>7.1722999999999995E-2</v>
      </c>
      <c r="I33" s="54"/>
      <c r="J33" s="3"/>
    </row>
    <row r="34" spans="1:10" ht="12.95" customHeight="1" x14ac:dyDescent="0.2">
      <c r="A34" s="18" t="s">
        <v>1482</v>
      </c>
      <c r="B34" s="19" t="s">
        <v>1483</v>
      </c>
      <c r="C34" s="15" t="s">
        <v>1484</v>
      </c>
      <c r="D34" s="15" t="s">
        <v>142</v>
      </c>
      <c r="E34" s="20">
        <v>250</v>
      </c>
      <c r="F34" s="21">
        <v>2458.87</v>
      </c>
      <c r="G34" s="22">
        <v>0.01</v>
      </c>
      <c r="H34" s="23">
        <v>7.0515999999999995E-2</v>
      </c>
      <c r="I34" s="54"/>
      <c r="J34" s="3"/>
    </row>
    <row r="35" spans="1:10" ht="12.95" customHeight="1" x14ac:dyDescent="0.2">
      <c r="A35" s="18" t="s">
        <v>1485</v>
      </c>
      <c r="B35" s="19" t="s">
        <v>1486</v>
      </c>
      <c r="C35" s="15" t="s">
        <v>1487</v>
      </c>
      <c r="D35" s="15" t="s">
        <v>142</v>
      </c>
      <c r="E35" s="20">
        <v>250</v>
      </c>
      <c r="F35" s="21">
        <v>2453.4</v>
      </c>
      <c r="G35" s="22">
        <v>9.9000000000000008E-3</v>
      </c>
      <c r="H35" s="23">
        <v>6.9574999999999998E-2</v>
      </c>
      <c r="I35" s="54"/>
      <c r="J35" s="3"/>
    </row>
    <row r="36" spans="1:10" ht="12.95" customHeight="1" x14ac:dyDescent="0.2">
      <c r="A36" s="18" t="s">
        <v>1488</v>
      </c>
      <c r="B36" s="19" t="s">
        <v>1489</v>
      </c>
      <c r="C36" s="15" t="s">
        <v>1490</v>
      </c>
      <c r="D36" s="15" t="s">
        <v>195</v>
      </c>
      <c r="E36" s="20">
        <v>2500000</v>
      </c>
      <c r="F36" s="21">
        <v>2451.6</v>
      </c>
      <c r="G36" s="22">
        <v>9.9000000000000008E-3</v>
      </c>
      <c r="H36" s="23">
        <v>7.1175000000000002E-2</v>
      </c>
      <c r="I36" s="54"/>
      <c r="J36" s="3"/>
    </row>
    <row r="37" spans="1:10" ht="12.95" customHeight="1" x14ac:dyDescent="0.2">
      <c r="A37" s="18" t="s">
        <v>1491</v>
      </c>
      <c r="B37" s="19" t="s">
        <v>1492</v>
      </c>
      <c r="C37" s="15" t="s">
        <v>1493</v>
      </c>
      <c r="D37" s="15" t="s">
        <v>142</v>
      </c>
      <c r="E37" s="20">
        <v>250</v>
      </c>
      <c r="F37" s="21">
        <v>2448.1799999999998</v>
      </c>
      <c r="G37" s="22">
        <v>9.9000000000000008E-3</v>
      </c>
      <c r="H37" s="23">
        <v>7.1800000000000003E-2</v>
      </c>
      <c r="I37" s="54"/>
      <c r="J37" s="3"/>
    </row>
    <row r="38" spans="1:10" ht="12.95" customHeight="1" x14ac:dyDescent="0.2">
      <c r="A38" s="18" t="s">
        <v>1494</v>
      </c>
      <c r="B38" s="19" t="s">
        <v>1495</v>
      </c>
      <c r="C38" s="15" t="s">
        <v>1496</v>
      </c>
      <c r="D38" s="15" t="s">
        <v>220</v>
      </c>
      <c r="E38" s="20">
        <v>250</v>
      </c>
      <c r="F38" s="21">
        <v>2433.41</v>
      </c>
      <c r="G38" s="22">
        <v>9.9000000000000008E-3</v>
      </c>
      <c r="H38" s="23">
        <v>7.0175000000000001E-2</v>
      </c>
      <c r="I38" s="54"/>
      <c r="J38" s="3"/>
    </row>
    <row r="39" spans="1:10" ht="12.95" customHeight="1" x14ac:dyDescent="0.2">
      <c r="A39" s="18" t="s">
        <v>1497</v>
      </c>
      <c r="B39" s="19" t="s">
        <v>1498</v>
      </c>
      <c r="C39" s="15" t="s">
        <v>1499</v>
      </c>
      <c r="D39" s="15" t="s">
        <v>220</v>
      </c>
      <c r="E39" s="20">
        <v>250</v>
      </c>
      <c r="F39" s="21">
        <v>2425.77</v>
      </c>
      <c r="G39" s="22">
        <v>9.7999999999999997E-3</v>
      </c>
      <c r="H39" s="23">
        <v>7.0174E-2</v>
      </c>
      <c r="I39" s="54"/>
      <c r="J39" s="3"/>
    </row>
    <row r="40" spans="1:10" ht="12.95" customHeight="1" x14ac:dyDescent="0.2">
      <c r="A40" s="18" t="s">
        <v>1500</v>
      </c>
      <c r="B40" s="19" t="s">
        <v>1501</v>
      </c>
      <c r="C40" s="15" t="s">
        <v>1502</v>
      </c>
      <c r="D40" s="15" t="s">
        <v>220</v>
      </c>
      <c r="E40" s="20">
        <v>250</v>
      </c>
      <c r="F40" s="21">
        <v>2420.71</v>
      </c>
      <c r="G40" s="22">
        <v>9.7999999999999997E-3</v>
      </c>
      <c r="H40" s="23">
        <v>7.0000000000000007E-2</v>
      </c>
      <c r="I40" s="54"/>
      <c r="J40" s="3"/>
    </row>
    <row r="41" spans="1:10" ht="12.95" customHeight="1" x14ac:dyDescent="0.2">
      <c r="A41" s="18" t="s">
        <v>1503</v>
      </c>
      <c r="B41" s="19" t="s">
        <v>1504</v>
      </c>
      <c r="C41" s="15" t="s">
        <v>1505</v>
      </c>
      <c r="D41" s="15" t="s">
        <v>195</v>
      </c>
      <c r="E41" s="20">
        <v>2500000</v>
      </c>
      <c r="F41" s="21">
        <v>2405.71</v>
      </c>
      <c r="G41" s="22">
        <v>9.7999999999999997E-3</v>
      </c>
      <c r="H41" s="23">
        <v>7.0888999999999994E-2</v>
      </c>
      <c r="I41" s="54"/>
      <c r="J41" s="3"/>
    </row>
    <row r="42" spans="1:10" ht="12.95" customHeight="1" x14ac:dyDescent="0.2">
      <c r="A42" s="18" t="s">
        <v>1506</v>
      </c>
      <c r="B42" s="19" t="s">
        <v>1507</v>
      </c>
      <c r="C42" s="15" t="s">
        <v>1508</v>
      </c>
      <c r="D42" s="15" t="s">
        <v>142</v>
      </c>
      <c r="E42" s="20">
        <v>250</v>
      </c>
      <c r="F42" s="21">
        <v>2402.2600000000002</v>
      </c>
      <c r="G42" s="22">
        <v>9.7000000000000003E-3</v>
      </c>
      <c r="H42" s="23">
        <v>7.0079000000000002E-2</v>
      </c>
      <c r="I42" s="54"/>
      <c r="J42" s="3"/>
    </row>
    <row r="43" spans="1:10" ht="12.95" customHeight="1" x14ac:dyDescent="0.2">
      <c r="A43" s="18" t="s">
        <v>1509</v>
      </c>
      <c r="B43" s="19" t="s">
        <v>1510</v>
      </c>
      <c r="C43" s="15" t="s">
        <v>1511</v>
      </c>
      <c r="D43" s="15" t="s">
        <v>142</v>
      </c>
      <c r="E43" s="20">
        <v>200</v>
      </c>
      <c r="F43" s="21">
        <v>2079.16</v>
      </c>
      <c r="G43" s="22">
        <v>8.3999999999999995E-3</v>
      </c>
      <c r="H43" s="23">
        <v>7.0324999999999999E-2</v>
      </c>
      <c r="I43" s="54"/>
      <c r="J43" s="3"/>
    </row>
    <row r="44" spans="1:10" ht="12.95" customHeight="1" x14ac:dyDescent="0.2">
      <c r="A44" s="18" t="s">
        <v>1259</v>
      </c>
      <c r="B44" s="19" t="s">
        <v>1260</v>
      </c>
      <c r="C44" s="15" t="s">
        <v>1261</v>
      </c>
      <c r="D44" s="15" t="s">
        <v>142</v>
      </c>
      <c r="E44" s="20">
        <v>200</v>
      </c>
      <c r="F44" s="21">
        <v>2059.4899999999998</v>
      </c>
      <c r="G44" s="22">
        <v>8.3000000000000001E-3</v>
      </c>
      <c r="H44" s="23">
        <v>7.0516999999999996E-2</v>
      </c>
      <c r="I44" s="54"/>
      <c r="J44" s="3"/>
    </row>
    <row r="45" spans="1:10" ht="12.95" customHeight="1" x14ac:dyDescent="0.2">
      <c r="A45" s="18" t="s">
        <v>1512</v>
      </c>
      <c r="B45" s="19" t="s">
        <v>1513</v>
      </c>
      <c r="C45" s="15" t="s">
        <v>1514</v>
      </c>
      <c r="D45" s="15" t="s">
        <v>1091</v>
      </c>
      <c r="E45" s="20">
        <v>203</v>
      </c>
      <c r="F45" s="21">
        <v>2012.65</v>
      </c>
      <c r="G45" s="22">
        <v>8.2000000000000007E-3</v>
      </c>
      <c r="H45" s="23">
        <v>7.2099999999999997E-2</v>
      </c>
      <c r="I45" s="54"/>
      <c r="J45" s="3"/>
    </row>
    <row r="46" spans="1:10" ht="12.95" customHeight="1" x14ac:dyDescent="0.2">
      <c r="A46" s="18" t="s">
        <v>1515</v>
      </c>
      <c r="B46" s="19" t="s">
        <v>1516</v>
      </c>
      <c r="C46" s="15" t="s">
        <v>1517</v>
      </c>
      <c r="D46" s="15" t="s">
        <v>142</v>
      </c>
      <c r="E46" s="20">
        <v>200</v>
      </c>
      <c r="F46" s="21">
        <v>2011.27</v>
      </c>
      <c r="G46" s="22">
        <v>8.2000000000000007E-3</v>
      </c>
      <c r="H46" s="23">
        <v>7.1499999999999994E-2</v>
      </c>
      <c r="I46" s="54"/>
      <c r="J46" s="3"/>
    </row>
    <row r="47" spans="1:10" ht="12.95" customHeight="1" x14ac:dyDescent="0.2">
      <c r="A47" s="18" t="s">
        <v>1518</v>
      </c>
      <c r="B47" s="19" t="s">
        <v>1519</v>
      </c>
      <c r="C47" s="15" t="s">
        <v>1520</v>
      </c>
      <c r="D47" s="15" t="s">
        <v>195</v>
      </c>
      <c r="E47" s="20">
        <v>2000000</v>
      </c>
      <c r="F47" s="21">
        <v>1949.24</v>
      </c>
      <c r="G47" s="22">
        <v>7.9000000000000008E-3</v>
      </c>
      <c r="H47" s="23">
        <v>7.1032999999999999E-2</v>
      </c>
      <c r="I47" s="54"/>
      <c r="J47" s="3"/>
    </row>
    <row r="48" spans="1:10" ht="12.95" customHeight="1" x14ac:dyDescent="0.2">
      <c r="A48" s="18" t="s">
        <v>1521</v>
      </c>
      <c r="B48" s="19" t="s">
        <v>1522</v>
      </c>
      <c r="C48" s="15" t="s">
        <v>1523</v>
      </c>
      <c r="D48" s="15" t="s">
        <v>195</v>
      </c>
      <c r="E48" s="20">
        <v>2000000</v>
      </c>
      <c r="F48" s="21">
        <v>1926.46</v>
      </c>
      <c r="G48" s="22">
        <v>7.7999999999999996E-3</v>
      </c>
      <c r="H48" s="23">
        <v>7.1032999999999999E-2</v>
      </c>
      <c r="I48" s="54"/>
      <c r="J48" s="3"/>
    </row>
    <row r="49" spans="1:10" ht="12.95" customHeight="1" x14ac:dyDescent="0.2">
      <c r="A49" s="18" t="s">
        <v>1524</v>
      </c>
      <c r="B49" s="19" t="s">
        <v>1525</v>
      </c>
      <c r="C49" s="15" t="s">
        <v>1526</v>
      </c>
      <c r="D49" s="15" t="s">
        <v>142</v>
      </c>
      <c r="E49" s="20">
        <v>170</v>
      </c>
      <c r="F49" s="21">
        <v>1755.98</v>
      </c>
      <c r="G49" s="22">
        <v>7.1000000000000004E-3</v>
      </c>
      <c r="H49" s="23">
        <v>6.8274000000000001E-2</v>
      </c>
      <c r="I49" s="54"/>
      <c r="J49" s="3"/>
    </row>
    <row r="50" spans="1:10" ht="12.95" customHeight="1" x14ac:dyDescent="0.2">
      <c r="A50" s="18" t="s">
        <v>1527</v>
      </c>
      <c r="B50" s="19" t="s">
        <v>1528</v>
      </c>
      <c r="C50" s="15" t="s">
        <v>1529</v>
      </c>
      <c r="D50" s="15" t="s">
        <v>220</v>
      </c>
      <c r="E50" s="20">
        <v>150</v>
      </c>
      <c r="F50" s="21">
        <v>1643.65</v>
      </c>
      <c r="G50" s="22">
        <v>6.7000000000000002E-3</v>
      </c>
      <c r="H50" s="23">
        <v>6.9256999999999999E-2</v>
      </c>
      <c r="I50" s="54"/>
      <c r="J50" s="3"/>
    </row>
    <row r="51" spans="1:10" ht="12.95" customHeight="1" x14ac:dyDescent="0.2">
      <c r="A51" s="18" t="s">
        <v>1530</v>
      </c>
      <c r="B51" s="19" t="s">
        <v>1531</v>
      </c>
      <c r="C51" s="15" t="s">
        <v>1532</v>
      </c>
      <c r="D51" s="15" t="s">
        <v>195</v>
      </c>
      <c r="E51" s="20">
        <v>1620300</v>
      </c>
      <c r="F51" s="21">
        <v>1616.45</v>
      </c>
      <c r="G51" s="22">
        <v>6.6E-3</v>
      </c>
      <c r="H51" s="23">
        <v>7.0788000000000004E-2</v>
      </c>
      <c r="I51" s="54"/>
      <c r="J51" s="3"/>
    </row>
    <row r="52" spans="1:10" ht="12.95" customHeight="1" x14ac:dyDescent="0.2">
      <c r="A52" s="18" t="s">
        <v>1533</v>
      </c>
      <c r="B52" s="19" t="s">
        <v>1534</v>
      </c>
      <c r="C52" s="15" t="s">
        <v>1535</v>
      </c>
      <c r="D52" s="15" t="s">
        <v>142</v>
      </c>
      <c r="E52" s="20">
        <v>150</v>
      </c>
      <c r="F52" s="21">
        <v>1614.38</v>
      </c>
      <c r="G52" s="22">
        <v>6.4999999999999997E-3</v>
      </c>
      <c r="H52" s="23">
        <v>6.8500000000000005E-2</v>
      </c>
      <c r="I52" s="54"/>
      <c r="J52" s="3"/>
    </row>
    <row r="53" spans="1:10" ht="12.95" customHeight="1" x14ac:dyDescent="0.2">
      <c r="A53" s="18" t="s">
        <v>1536</v>
      </c>
      <c r="B53" s="19" t="s">
        <v>1537</v>
      </c>
      <c r="C53" s="15" t="s">
        <v>1538</v>
      </c>
      <c r="D53" s="15" t="s">
        <v>327</v>
      </c>
      <c r="E53" s="20">
        <v>150</v>
      </c>
      <c r="F53" s="21">
        <v>1613.5</v>
      </c>
      <c r="G53" s="22">
        <v>6.4999999999999997E-3</v>
      </c>
      <c r="H53" s="23">
        <v>6.8538000000000002E-2</v>
      </c>
      <c r="I53" s="54"/>
      <c r="J53" s="3"/>
    </row>
    <row r="54" spans="1:10" ht="12.95" customHeight="1" x14ac:dyDescent="0.2">
      <c r="A54" s="18" t="s">
        <v>1539</v>
      </c>
      <c r="B54" s="19" t="s">
        <v>1540</v>
      </c>
      <c r="C54" s="15" t="s">
        <v>1541</v>
      </c>
      <c r="D54" s="15" t="s">
        <v>142</v>
      </c>
      <c r="E54" s="20">
        <v>150</v>
      </c>
      <c r="F54" s="21">
        <v>1610.96</v>
      </c>
      <c r="G54" s="22">
        <v>6.4999999999999997E-3</v>
      </c>
      <c r="H54" s="23">
        <v>6.9000000000000006E-2</v>
      </c>
      <c r="I54" s="54"/>
      <c r="J54" s="3"/>
    </row>
    <row r="55" spans="1:10" ht="12.95" customHeight="1" x14ac:dyDescent="0.2">
      <c r="A55" s="18" t="s">
        <v>1542</v>
      </c>
      <c r="B55" s="19" t="s">
        <v>1543</v>
      </c>
      <c r="C55" s="15" t="s">
        <v>1544</v>
      </c>
      <c r="D55" s="15" t="s">
        <v>195</v>
      </c>
      <c r="E55" s="20">
        <v>1500000</v>
      </c>
      <c r="F55" s="21">
        <v>1562.87</v>
      </c>
      <c r="G55" s="22">
        <v>6.3E-3</v>
      </c>
      <c r="H55" s="23">
        <v>7.0099999999999996E-2</v>
      </c>
      <c r="I55" s="54"/>
      <c r="J55" s="3"/>
    </row>
    <row r="56" spans="1:10" ht="12.95" customHeight="1" x14ac:dyDescent="0.2">
      <c r="A56" s="18" t="s">
        <v>1545</v>
      </c>
      <c r="B56" s="19" t="s">
        <v>1546</v>
      </c>
      <c r="C56" s="15" t="s">
        <v>1547</v>
      </c>
      <c r="D56" s="15" t="s">
        <v>142</v>
      </c>
      <c r="E56" s="20">
        <v>150</v>
      </c>
      <c r="F56" s="21">
        <v>1554.18</v>
      </c>
      <c r="G56" s="22">
        <v>6.3E-3</v>
      </c>
      <c r="H56" s="23">
        <v>6.9137000000000004E-2</v>
      </c>
      <c r="I56" s="54"/>
      <c r="J56" s="3"/>
    </row>
    <row r="57" spans="1:10" ht="12.95" customHeight="1" x14ac:dyDescent="0.2">
      <c r="A57" s="18" t="s">
        <v>1548</v>
      </c>
      <c r="B57" s="19" t="s">
        <v>1549</v>
      </c>
      <c r="C57" s="15" t="s">
        <v>1550</v>
      </c>
      <c r="D57" s="15" t="s">
        <v>142</v>
      </c>
      <c r="E57" s="20">
        <v>150</v>
      </c>
      <c r="F57" s="21">
        <v>1521.78</v>
      </c>
      <c r="G57" s="22">
        <v>6.1999999999999998E-3</v>
      </c>
      <c r="H57" s="23">
        <v>7.1499999999999994E-2</v>
      </c>
      <c r="I57" s="54"/>
      <c r="J57" s="3"/>
    </row>
    <row r="58" spans="1:10" ht="12.95" customHeight="1" x14ac:dyDescent="0.2">
      <c r="A58" s="18" t="s">
        <v>1551</v>
      </c>
      <c r="B58" s="19" t="s">
        <v>1552</v>
      </c>
      <c r="C58" s="15" t="s">
        <v>1553</v>
      </c>
      <c r="D58" s="15" t="s">
        <v>220</v>
      </c>
      <c r="E58" s="20">
        <v>150</v>
      </c>
      <c r="F58" s="21">
        <v>1503.89</v>
      </c>
      <c r="G58" s="22">
        <v>6.1000000000000004E-3</v>
      </c>
      <c r="H58" s="23">
        <v>7.0499999999999993E-2</v>
      </c>
      <c r="I58" s="54"/>
      <c r="J58" s="3"/>
    </row>
    <row r="59" spans="1:10" ht="12.95" customHeight="1" x14ac:dyDescent="0.2">
      <c r="A59" s="18" t="s">
        <v>1554</v>
      </c>
      <c r="B59" s="19" t="s">
        <v>1555</v>
      </c>
      <c r="C59" s="15" t="s">
        <v>1556</v>
      </c>
      <c r="D59" s="15" t="s">
        <v>142</v>
      </c>
      <c r="E59" s="20">
        <v>130</v>
      </c>
      <c r="F59" s="21">
        <v>1399.57</v>
      </c>
      <c r="G59" s="22">
        <v>5.7000000000000002E-3</v>
      </c>
      <c r="H59" s="23">
        <v>7.1199999999999999E-2</v>
      </c>
      <c r="I59" s="54"/>
      <c r="J59" s="3"/>
    </row>
    <row r="60" spans="1:10" ht="12.95" customHeight="1" x14ac:dyDescent="0.2">
      <c r="A60" s="18" t="s">
        <v>1557</v>
      </c>
      <c r="B60" s="19" t="s">
        <v>1558</v>
      </c>
      <c r="C60" s="15" t="s">
        <v>1559</v>
      </c>
      <c r="D60" s="15" t="s">
        <v>142</v>
      </c>
      <c r="E60" s="20">
        <v>100</v>
      </c>
      <c r="F60" s="21">
        <v>1100.8</v>
      </c>
      <c r="G60" s="22">
        <v>4.4999999999999997E-3</v>
      </c>
      <c r="H60" s="23">
        <v>7.0399000000000003E-2</v>
      </c>
      <c r="I60" s="54"/>
      <c r="J60" s="3"/>
    </row>
    <row r="61" spans="1:10" ht="12.95" customHeight="1" x14ac:dyDescent="0.2">
      <c r="A61" s="18" t="s">
        <v>1560</v>
      </c>
      <c r="B61" s="19" t="s">
        <v>1561</v>
      </c>
      <c r="C61" s="15" t="s">
        <v>1562</v>
      </c>
      <c r="D61" s="15" t="s">
        <v>142</v>
      </c>
      <c r="E61" s="20">
        <v>100</v>
      </c>
      <c r="F61" s="21">
        <v>1085.18</v>
      </c>
      <c r="G61" s="22">
        <v>4.4000000000000003E-3</v>
      </c>
      <c r="H61" s="23">
        <v>6.9598499999999994E-2</v>
      </c>
      <c r="I61" s="54"/>
      <c r="J61" s="3"/>
    </row>
    <row r="62" spans="1:10" ht="12.95" customHeight="1" x14ac:dyDescent="0.2">
      <c r="A62" s="18" t="s">
        <v>1563</v>
      </c>
      <c r="B62" s="19" t="s">
        <v>1564</v>
      </c>
      <c r="C62" s="15" t="s">
        <v>1565</v>
      </c>
      <c r="D62" s="15" t="s">
        <v>142</v>
      </c>
      <c r="E62" s="20">
        <v>100</v>
      </c>
      <c r="F62" s="21">
        <v>1075.9100000000001</v>
      </c>
      <c r="G62" s="22">
        <v>4.4000000000000003E-3</v>
      </c>
      <c r="H62" s="23">
        <v>6.9699999999999998E-2</v>
      </c>
      <c r="I62" s="54"/>
      <c r="J62" s="3"/>
    </row>
    <row r="63" spans="1:10" ht="12.95" customHeight="1" x14ac:dyDescent="0.2">
      <c r="A63" s="18" t="s">
        <v>1566</v>
      </c>
      <c r="B63" s="19" t="s">
        <v>1567</v>
      </c>
      <c r="C63" s="15" t="s">
        <v>1568</v>
      </c>
      <c r="D63" s="15" t="s">
        <v>142</v>
      </c>
      <c r="E63" s="20">
        <v>90</v>
      </c>
      <c r="F63" s="21">
        <v>990.04</v>
      </c>
      <c r="G63" s="22">
        <v>4.0000000000000001E-3</v>
      </c>
      <c r="H63" s="23">
        <v>7.0000000000000007E-2</v>
      </c>
      <c r="I63" s="54"/>
      <c r="J63" s="3"/>
    </row>
    <row r="64" spans="1:10" ht="12.95" customHeight="1" x14ac:dyDescent="0.2">
      <c r="A64" s="18" t="s">
        <v>1569</v>
      </c>
      <c r="B64" s="19" t="s">
        <v>1519</v>
      </c>
      <c r="C64" s="15" t="s">
        <v>1570</v>
      </c>
      <c r="D64" s="15" t="s">
        <v>195</v>
      </c>
      <c r="E64" s="20">
        <v>1000000</v>
      </c>
      <c r="F64" s="21">
        <v>975.51</v>
      </c>
      <c r="G64" s="22">
        <v>4.0000000000000001E-3</v>
      </c>
      <c r="H64" s="23">
        <v>7.0888000000000007E-2</v>
      </c>
      <c r="I64" s="54"/>
      <c r="J64" s="3"/>
    </row>
    <row r="65" spans="1:10" ht="12.95" customHeight="1" x14ac:dyDescent="0.2">
      <c r="A65" s="18" t="s">
        <v>1571</v>
      </c>
      <c r="B65" s="19" t="s">
        <v>1572</v>
      </c>
      <c r="C65" s="15" t="s">
        <v>1573</v>
      </c>
      <c r="D65" s="15" t="s">
        <v>142</v>
      </c>
      <c r="E65" s="20">
        <v>88</v>
      </c>
      <c r="F65" s="21">
        <v>954.07</v>
      </c>
      <c r="G65" s="22">
        <v>3.8999999999999998E-3</v>
      </c>
      <c r="H65" s="23">
        <v>6.9000000000000006E-2</v>
      </c>
      <c r="I65" s="54"/>
      <c r="J65" s="3"/>
    </row>
    <row r="66" spans="1:10" ht="12.95" customHeight="1" x14ac:dyDescent="0.2">
      <c r="A66" s="18" t="s">
        <v>1574</v>
      </c>
      <c r="B66" s="19" t="s">
        <v>1575</v>
      </c>
      <c r="C66" s="15" t="s">
        <v>1576</v>
      </c>
      <c r="D66" s="15" t="s">
        <v>142</v>
      </c>
      <c r="E66" s="20">
        <v>50</v>
      </c>
      <c r="F66" s="21">
        <v>551.14</v>
      </c>
      <c r="G66" s="22">
        <v>2.2000000000000001E-3</v>
      </c>
      <c r="H66" s="23">
        <v>6.9775000000000004E-2</v>
      </c>
      <c r="I66" s="54"/>
      <c r="J66" s="3"/>
    </row>
    <row r="67" spans="1:10" ht="12.95" customHeight="1" x14ac:dyDescent="0.2">
      <c r="A67" s="18" t="s">
        <v>1577</v>
      </c>
      <c r="B67" s="19" t="s">
        <v>1578</v>
      </c>
      <c r="C67" s="15" t="s">
        <v>1579</v>
      </c>
      <c r="D67" s="15" t="s">
        <v>142</v>
      </c>
      <c r="E67" s="20">
        <v>50</v>
      </c>
      <c r="F67" s="21">
        <v>550.9</v>
      </c>
      <c r="G67" s="22">
        <v>2.2000000000000001E-3</v>
      </c>
      <c r="H67" s="23">
        <v>7.0399000000000003E-2</v>
      </c>
      <c r="I67" s="54"/>
      <c r="J67" s="3"/>
    </row>
    <row r="68" spans="1:10" ht="12.95" customHeight="1" x14ac:dyDescent="0.2">
      <c r="A68" s="18" t="s">
        <v>1580</v>
      </c>
      <c r="B68" s="19" t="s">
        <v>1581</v>
      </c>
      <c r="C68" s="15" t="s">
        <v>1582</v>
      </c>
      <c r="D68" s="15" t="s">
        <v>142</v>
      </c>
      <c r="E68" s="20">
        <v>50</v>
      </c>
      <c r="F68" s="21">
        <v>548.98</v>
      </c>
      <c r="G68" s="22">
        <v>2.2000000000000001E-3</v>
      </c>
      <c r="H68" s="23">
        <v>7.0000000000000007E-2</v>
      </c>
      <c r="I68" s="54"/>
      <c r="J68" s="3"/>
    </row>
    <row r="69" spans="1:10" ht="12.95" customHeight="1" x14ac:dyDescent="0.2">
      <c r="A69" s="18" t="s">
        <v>1583</v>
      </c>
      <c r="B69" s="19" t="s">
        <v>1584</v>
      </c>
      <c r="C69" s="15" t="s">
        <v>1585</v>
      </c>
      <c r="D69" s="15" t="s">
        <v>142</v>
      </c>
      <c r="E69" s="20">
        <v>50</v>
      </c>
      <c r="F69" s="21">
        <v>544.96</v>
      </c>
      <c r="G69" s="22">
        <v>2.2000000000000001E-3</v>
      </c>
      <c r="H69" s="23">
        <v>6.9598499999999994E-2</v>
      </c>
      <c r="I69" s="54"/>
      <c r="J69" s="3"/>
    </row>
    <row r="70" spans="1:10" ht="12.95" customHeight="1" x14ac:dyDescent="0.2">
      <c r="A70" s="18" t="s">
        <v>1586</v>
      </c>
      <c r="B70" s="19" t="s">
        <v>1587</v>
      </c>
      <c r="C70" s="15" t="s">
        <v>1588</v>
      </c>
      <c r="D70" s="15" t="s">
        <v>220</v>
      </c>
      <c r="E70" s="20">
        <v>50</v>
      </c>
      <c r="F70" s="21">
        <v>543.71</v>
      </c>
      <c r="G70" s="22">
        <v>2.2000000000000001E-3</v>
      </c>
      <c r="H70" s="23">
        <v>6.9245000000000001E-2</v>
      </c>
      <c r="I70" s="54"/>
      <c r="J70" s="3"/>
    </row>
    <row r="71" spans="1:10" ht="12.95" customHeight="1" x14ac:dyDescent="0.2">
      <c r="A71" s="18" t="s">
        <v>1250</v>
      </c>
      <c r="B71" s="19" t="s">
        <v>1251</v>
      </c>
      <c r="C71" s="15" t="s">
        <v>1252</v>
      </c>
      <c r="D71" s="15" t="s">
        <v>142</v>
      </c>
      <c r="E71" s="20">
        <v>50</v>
      </c>
      <c r="F71" s="21">
        <v>539.89</v>
      </c>
      <c r="G71" s="22">
        <v>2.2000000000000001E-3</v>
      </c>
      <c r="H71" s="23">
        <v>6.9099999999999995E-2</v>
      </c>
      <c r="I71" s="54"/>
      <c r="J71" s="3"/>
    </row>
    <row r="72" spans="1:10" ht="12.95" customHeight="1" x14ac:dyDescent="0.2">
      <c r="A72" s="18" t="s">
        <v>1589</v>
      </c>
      <c r="B72" s="19" t="s">
        <v>1590</v>
      </c>
      <c r="C72" s="15" t="s">
        <v>1591</v>
      </c>
      <c r="D72" s="15" t="s">
        <v>142</v>
      </c>
      <c r="E72" s="20">
        <v>50</v>
      </c>
      <c r="F72" s="21">
        <v>535.83000000000004</v>
      </c>
      <c r="G72" s="22">
        <v>2.2000000000000001E-3</v>
      </c>
      <c r="H72" s="23">
        <v>6.9598499999999994E-2</v>
      </c>
      <c r="I72" s="54"/>
      <c r="J72" s="3"/>
    </row>
    <row r="73" spans="1:10" ht="12.95" customHeight="1" x14ac:dyDescent="0.2">
      <c r="A73" s="18" t="s">
        <v>1592</v>
      </c>
      <c r="B73" s="19" t="s">
        <v>1593</v>
      </c>
      <c r="C73" s="15" t="s">
        <v>1594</v>
      </c>
      <c r="D73" s="15" t="s">
        <v>142</v>
      </c>
      <c r="E73" s="20">
        <v>50</v>
      </c>
      <c r="F73" s="21">
        <v>535.61</v>
      </c>
      <c r="G73" s="22">
        <v>2.2000000000000001E-3</v>
      </c>
      <c r="H73" s="23">
        <v>6.9499000000000005E-2</v>
      </c>
      <c r="I73" s="54"/>
      <c r="J73" s="3"/>
    </row>
    <row r="74" spans="1:10" ht="12.95" customHeight="1" x14ac:dyDescent="0.2">
      <c r="A74" s="18" t="s">
        <v>1595</v>
      </c>
      <c r="B74" s="19" t="s">
        <v>1596</v>
      </c>
      <c r="C74" s="15" t="s">
        <v>1597</v>
      </c>
      <c r="D74" s="15" t="s">
        <v>142</v>
      </c>
      <c r="E74" s="20">
        <v>50</v>
      </c>
      <c r="F74" s="21">
        <v>535.41999999999996</v>
      </c>
      <c r="G74" s="22">
        <v>2.2000000000000001E-3</v>
      </c>
      <c r="H74" s="23">
        <v>6.9137000000000004E-2</v>
      </c>
      <c r="I74" s="54"/>
      <c r="J74" s="3"/>
    </row>
    <row r="75" spans="1:10" ht="12.95" customHeight="1" x14ac:dyDescent="0.2">
      <c r="A75" s="18" t="s">
        <v>1598</v>
      </c>
      <c r="B75" s="19" t="s">
        <v>1599</v>
      </c>
      <c r="C75" s="15" t="s">
        <v>1600</v>
      </c>
      <c r="D75" s="15" t="s">
        <v>142</v>
      </c>
      <c r="E75" s="20">
        <v>50</v>
      </c>
      <c r="F75" s="21">
        <v>526.14</v>
      </c>
      <c r="G75" s="22">
        <v>2.0999999999999999E-3</v>
      </c>
      <c r="H75" s="23">
        <v>7.1199999999999999E-2</v>
      </c>
      <c r="I75" s="54"/>
      <c r="J75" s="3"/>
    </row>
    <row r="76" spans="1:10" ht="12.95" customHeight="1" x14ac:dyDescent="0.2">
      <c r="A76" s="18" t="s">
        <v>1601</v>
      </c>
      <c r="B76" s="19" t="s">
        <v>1602</v>
      </c>
      <c r="C76" s="15" t="s">
        <v>1603</v>
      </c>
      <c r="D76" s="15" t="s">
        <v>220</v>
      </c>
      <c r="E76" s="20">
        <v>250</v>
      </c>
      <c r="F76" s="21">
        <v>525.79999999999995</v>
      </c>
      <c r="G76" s="22">
        <v>2.0999999999999999E-3</v>
      </c>
      <c r="H76" s="23">
        <v>6.3495999999999997E-2</v>
      </c>
      <c r="I76" s="54"/>
      <c r="J76" s="3"/>
    </row>
    <row r="77" spans="1:10" ht="12.95" customHeight="1" x14ac:dyDescent="0.2">
      <c r="A77" s="18" t="s">
        <v>1604</v>
      </c>
      <c r="B77" s="19" t="s">
        <v>1605</v>
      </c>
      <c r="C77" s="15" t="s">
        <v>1606</v>
      </c>
      <c r="D77" s="15" t="s">
        <v>142</v>
      </c>
      <c r="E77" s="20">
        <v>50</v>
      </c>
      <c r="F77" s="21">
        <v>523.73</v>
      </c>
      <c r="G77" s="22">
        <v>2.0999999999999999E-3</v>
      </c>
      <c r="H77" s="23">
        <v>7.0150000000000004E-2</v>
      </c>
      <c r="I77" s="54"/>
      <c r="J77" s="3"/>
    </row>
    <row r="78" spans="1:10" ht="12.95" customHeight="1" x14ac:dyDescent="0.2">
      <c r="A78" s="18" t="s">
        <v>1607</v>
      </c>
      <c r="B78" s="19" t="s">
        <v>1608</v>
      </c>
      <c r="C78" s="15" t="s">
        <v>1609</v>
      </c>
      <c r="D78" s="15" t="s">
        <v>195</v>
      </c>
      <c r="E78" s="20">
        <v>500000</v>
      </c>
      <c r="F78" s="21">
        <v>521.95000000000005</v>
      </c>
      <c r="G78" s="22">
        <v>2.0999999999999999E-3</v>
      </c>
      <c r="H78" s="23">
        <v>7.1022000000000002E-2</v>
      </c>
      <c r="I78" s="54"/>
      <c r="J78" s="3"/>
    </row>
    <row r="79" spans="1:10" ht="12.95" customHeight="1" x14ac:dyDescent="0.2">
      <c r="A79" s="18" t="s">
        <v>1610</v>
      </c>
      <c r="B79" s="19" t="s">
        <v>1611</v>
      </c>
      <c r="C79" s="15" t="s">
        <v>1612</v>
      </c>
      <c r="D79" s="15" t="s">
        <v>142</v>
      </c>
      <c r="E79" s="20">
        <v>50</v>
      </c>
      <c r="F79" s="21">
        <v>519.30999999999995</v>
      </c>
      <c r="G79" s="22">
        <v>2.0999999999999999E-3</v>
      </c>
      <c r="H79" s="23">
        <v>6.9699999999999998E-2</v>
      </c>
      <c r="I79" s="54"/>
      <c r="J79" s="3"/>
    </row>
    <row r="80" spans="1:10" ht="12.95" customHeight="1" x14ac:dyDescent="0.2">
      <c r="A80" s="18" t="s">
        <v>1613</v>
      </c>
      <c r="B80" s="19" t="s">
        <v>1614</v>
      </c>
      <c r="C80" s="15" t="s">
        <v>1615</v>
      </c>
      <c r="D80" s="15" t="s">
        <v>220</v>
      </c>
      <c r="E80" s="20">
        <v>250</v>
      </c>
      <c r="F80" s="21">
        <v>516.98</v>
      </c>
      <c r="G80" s="22">
        <v>2.0999999999999999E-3</v>
      </c>
      <c r="H80" s="23">
        <v>6.8949999999999997E-2</v>
      </c>
      <c r="I80" s="54"/>
      <c r="J80" s="3"/>
    </row>
    <row r="81" spans="1:10" ht="12.95" customHeight="1" x14ac:dyDescent="0.2">
      <c r="A81" s="18" t="s">
        <v>1616</v>
      </c>
      <c r="B81" s="19" t="s">
        <v>1617</v>
      </c>
      <c r="C81" s="15" t="s">
        <v>1618</v>
      </c>
      <c r="D81" s="15" t="s">
        <v>142</v>
      </c>
      <c r="E81" s="20">
        <v>50</v>
      </c>
      <c r="F81" s="21">
        <v>516.27</v>
      </c>
      <c r="G81" s="22">
        <v>2.0999999999999999E-3</v>
      </c>
      <c r="H81" s="23">
        <v>6.9000000000000006E-2</v>
      </c>
      <c r="I81" s="54"/>
      <c r="J81" s="3"/>
    </row>
    <row r="82" spans="1:10" ht="12.95" customHeight="1" x14ac:dyDescent="0.2">
      <c r="A82" s="18" t="s">
        <v>1619</v>
      </c>
      <c r="B82" s="19" t="s">
        <v>1620</v>
      </c>
      <c r="C82" s="15" t="s">
        <v>1621</v>
      </c>
      <c r="D82" s="15" t="s">
        <v>142</v>
      </c>
      <c r="E82" s="20">
        <v>50</v>
      </c>
      <c r="F82" s="21">
        <v>510.95</v>
      </c>
      <c r="G82" s="22">
        <v>2.0999999999999999E-3</v>
      </c>
      <c r="H82" s="23">
        <v>7.0324999999999999E-2</v>
      </c>
      <c r="I82" s="54"/>
      <c r="J82" s="3"/>
    </row>
    <row r="83" spans="1:10" ht="12.95" customHeight="1" x14ac:dyDescent="0.2">
      <c r="A83" s="18" t="s">
        <v>1032</v>
      </c>
      <c r="B83" s="19" t="s">
        <v>1033</v>
      </c>
      <c r="C83" s="15" t="s">
        <v>1034</v>
      </c>
      <c r="D83" s="15" t="s">
        <v>195</v>
      </c>
      <c r="E83" s="20">
        <v>500000</v>
      </c>
      <c r="F83" s="21">
        <v>492.14</v>
      </c>
      <c r="G83" s="22">
        <v>2E-3</v>
      </c>
      <c r="H83" s="23">
        <v>7.0888000000000007E-2</v>
      </c>
      <c r="I83" s="54"/>
      <c r="J83" s="3"/>
    </row>
    <row r="84" spans="1:10" ht="12.95" customHeight="1" x14ac:dyDescent="0.2">
      <c r="A84" s="18" t="s">
        <v>1622</v>
      </c>
      <c r="B84" s="19" t="s">
        <v>1623</v>
      </c>
      <c r="C84" s="15" t="s">
        <v>1624</v>
      </c>
      <c r="D84" s="15" t="s">
        <v>142</v>
      </c>
      <c r="E84" s="20">
        <v>40</v>
      </c>
      <c r="F84" s="21">
        <v>429.23</v>
      </c>
      <c r="G84" s="22">
        <v>1.6999999999999999E-3</v>
      </c>
      <c r="H84" s="23">
        <v>6.9499000000000005E-2</v>
      </c>
      <c r="I84" s="54"/>
      <c r="J84" s="3"/>
    </row>
    <row r="85" spans="1:10" ht="12.95" customHeight="1" x14ac:dyDescent="0.2">
      <c r="A85" s="18" t="s">
        <v>1625</v>
      </c>
      <c r="B85" s="19" t="s">
        <v>1626</v>
      </c>
      <c r="C85" s="15" t="s">
        <v>1627</v>
      </c>
      <c r="D85" s="15" t="s">
        <v>142</v>
      </c>
      <c r="E85" s="20">
        <v>25</v>
      </c>
      <c r="F85" s="21">
        <v>300.5</v>
      </c>
      <c r="G85" s="22">
        <v>1.1999999999999999E-3</v>
      </c>
      <c r="H85" s="23">
        <v>7.1849999999999997E-2</v>
      </c>
      <c r="I85" s="54"/>
      <c r="J85" s="3"/>
    </row>
    <row r="86" spans="1:10" ht="12.95" customHeight="1" x14ac:dyDescent="0.2">
      <c r="A86" s="18" t="s">
        <v>1628</v>
      </c>
      <c r="B86" s="19" t="s">
        <v>1629</v>
      </c>
      <c r="C86" s="15" t="s">
        <v>1630</v>
      </c>
      <c r="D86" s="15" t="s">
        <v>142</v>
      </c>
      <c r="E86" s="20">
        <v>15</v>
      </c>
      <c r="F86" s="21">
        <v>163.27000000000001</v>
      </c>
      <c r="G86" s="22">
        <v>6.9999999999999999E-4</v>
      </c>
      <c r="H86" s="23">
        <v>6.9983000000000004E-2</v>
      </c>
      <c r="I86" s="54"/>
      <c r="J86" s="3"/>
    </row>
    <row r="87" spans="1:10" ht="12.95" customHeight="1" x14ac:dyDescent="0.2">
      <c r="A87" s="18" t="s">
        <v>1026</v>
      </c>
      <c r="B87" s="19" t="s">
        <v>1027</v>
      </c>
      <c r="C87" s="15" t="s">
        <v>1028</v>
      </c>
      <c r="D87" s="15" t="s">
        <v>195</v>
      </c>
      <c r="E87" s="20">
        <v>100000</v>
      </c>
      <c r="F87" s="21">
        <v>92.81</v>
      </c>
      <c r="G87" s="22">
        <v>4.0000000000000002E-4</v>
      </c>
      <c r="H87" s="23">
        <v>7.0668999999999996E-2</v>
      </c>
      <c r="I87" s="54"/>
      <c r="J87" s="3"/>
    </row>
    <row r="88" spans="1:10" ht="12.95" customHeight="1" x14ac:dyDescent="0.2">
      <c r="A88" s="18" t="s">
        <v>1631</v>
      </c>
      <c r="B88" s="19" t="s">
        <v>1632</v>
      </c>
      <c r="C88" s="15" t="s">
        <v>1633</v>
      </c>
      <c r="D88" s="15" t="s">
        <v>195</v>
      </c>
      <c r="E88" s="20">
        <v>30000</v>
      </c>
      <c r="F88" s="21">
        <v>32.94</v>
      </c>
      <c r="G88" s="22">
        <v>1E-4</v>
      </c>
      <c r="H88" s="23">
        <v>6.6332000000000002E-2</v>
      </c>
      <c r="I88" s="54"/>
      <c r="J88" s="3"/>
    </row>
    <row r="89" spans="1:10" ht="12.95" customHeight="1" x14ac:dyDescent="0.2">
      <c r="A89" s="3"/>
      <c r="B89" s="14" t="s">
        <v>149</v>
      </c>
      <c r="C89" s="15"/>
      <c r="D89" s="15"/>
      <c r="E89" s="15"/>
      <c r="F89" s="25">
        <v>237306.85</v>
      </c>
      <c r="G89" s="26">
        <v>0.96199999999999997</v>
      </c>
      <c r="H89" s="27"/>
      <c r="I89" s="28"/>
      <c r="J89" s="3"/>
    </row>
    <row r="90" spans="1:10" ht="12.95" customHeight="1" x14ac:dyDescent="0.2">
      <c r="A90" s="3"/>
      <c r="B90" s="29" t="s">
        <v>150</v>
      </c>
      <c r="C90" s="30"/>
      <c r="D90" s="30"/>
      <c r="E90" s="30"/>
      <c r="F90" s="27" t="s">
        <v>151</v>
      </c>
      <c r="G90" s="27" t="s">
        <v>151</v>
      </c>
      <c r="H90" s="27"/>
      <c r="I90" s="28"/>
      <c r="J90" s="3"/>
    </row>
    <row r="91" spans="1:10" ht="12.95" customHeight="1" x14ac:dyDescent="0.2">
      <c r="A91" s="3"/>
      <c r="B91" s="29" t="s">
        <v>149</v>
      </c>
      <c r="C91" s="30"/>
      <c r="D91" s="30"/>
      <c r="E91" s="30"/>
      <c r="F91" s="27" t="s">
        <v>151</v>
      </c>
      <c r="G91" s="27" t="s">
        <v>151</v>
      </c>
      <c r="H91" s="27"/>
      <c r="I91" s="28"/>
      <c r="J91" s="3"/>
    </row>
    <row r="92" spans="1:10" ht="12.95" customHeight="1" x14ac:dyDescent="0.2">
      <c r="A92" s="3"/>
      <c r="B92" s="29" t="s">
        <v>152</v>
      </c>
      <c r="C92" s="31"/>
      <c r="D92" s="30"/>
      <c r="E92" s="31"/>
      <c r="F92" s="25">
        <v>237306.85</v>
      </c>
      <c r="G92" s="26">
        <v>0.96199999999999997</v>
      </c>
      <c r="H92" s="27"/>
      <c r="I92" s="28"/>
      <c r="J92" s="3"/>
    </row>
    <row r="93" spans="1:10" ht="12.95" customHeight="1" x14ac:dyDescent="0.2">
      <c r="A93" s="3"/>
      <c r="B93" s="14" t="s">
        <v>153</v>
      </c>
      <c r="C93" s="15"/>
      <c r="D93" s="15"/>
      <c r="E93" s="15"/>
      <c r="F93" s="15"/>
      <c r="G93" s="15"/>
      <c r="H93" s="16"/>
      <c r="I93" s="17"/>
      <c r="J93" s="3"/>
    </row>
    <row r="94" spans="1:10" ht="12.95" customHeight="1" x14ac:dyDescent="0.2">
      <c r="A94" s="18" t="s">
        <v>154</v>
      </c>
      <c r="B94" s="19" t="s">
        <v>155</v>
      </c>
      <c r="C94" s="15"/>
      <c r="D94" s="15"/>
      <c r="E94" s="20"/>
      <c r="F94" s="21">
        <v>3174.23</v>
      </c>
      <c r="G94" s="22">
        <v>1.29E-2</v>
      </c>
      <c r="H94" s="23">
        <v>3.6434455759075425E-2</v>
      </c>
      <c r="I94" s="54"/>
      <c r="J94" s="3"/>
    </row>
    <row r="95" spans="1:10" ht="12.95" customHeight="1" x14ac:dyDescent="0.2">
      <c r="A95" s="3"/>
      <c r="B95" s="14" t="s">
        <v>149</v>
      </c>
      <c r="C95" s="15"/>
      <c r="D95" s="15"/>
      <c r="E95" s="15"/>
      <c r="F95" s="25">
        <v>3174.23</v>
      </c>
      <c r="G95" s="26">
        <v>1.29E-2</v>
      </c>
      <c r="H95" s="27"/>
      <c r="I95" s="28"/>
      <c r="J95" s="3"/>
    </row>
    <row r="96" spans="1:10" ht="12.95" customHeight="1" x14ac:dyDescent="0.2">
      <c r="A96" s="3"/>
      <c r="B96" s="29" t="s">
        <v>150</v>
      </c>
      <c r="C96" s="30"/>
      <c r="D96" s="30"/>
      <c r="E96" s="30"/>
      <c r="F96" s="27" t="s">
        <v>151</v>
      </c>
      <c r="G96" s="27" t="s">
        <v>151</v>
      </c>
      <c r="H96" s="27"/>
      <c r="I96" s="28"/>
      <c r="J96" s="3"/>
    </row>
    <row r="97" spans="1:10" ht="12.95" customHeight="1" x14ac:dyDescent="0.2">
      <c r="A97" s="3"/>
      <c r="B97" s="29" t="s">
        <v>149</v>
      </c>
      <c r="C97" s="30"/>
      <c r="D97" s="30"/>
      <c r="E97" s="30"/>
      <c r="F97" s="27" t="s">
        <v>151</v>
      </c>
      <c r="G97" s="27" t="s">
        <v>151</v>
      </c>
      <c r="H97" s="27"/>
      <c r="I97" s="28"/>
      <c r="J97" s="3"/>
    </row>
    <row r="98" spans="1:10" ht="12.95" customHeight="1" x14ac:dyDescent="0.2">
      <c r="A98" s="3"/>
      <c r="B98" s="29" t="s">
        <v>152</v>
      </c>
      <c r="C98" s="31"/>
      <c r="D98" s="30"/>
      <c r="E98" s="31"/>
      <c r="F98" s="25">
        <v>3174.23</v>
      </c>
      <c r="G98" s="26">
        <v>1.29E-2</v>
      </c>
      <c r="H98" s="27"/>
      <c r="I98" s="28"/>
      <c r="J98" s="3"/>
    </row>
    <row r="99" spans="1:10" ht="12.95" customHeight="1" x14ac:dyDescent="0.2">
      <c r="A99" s="3"/>
      <c r="B99" s="29" t="s">
        <v>156</v>
      </c>
      <c r="C99" s="15"/>
      <c r="D99" s="30"/>
      <c r="E99" s="15"/>
      <c r="F99" s="32">
        <v>6244.91</v>
      </c>
      <c r="G99" s="26">
        <v>2.5100000000000001E-2</v>
      </c>
      <c r="H99" s="27"/>
      <c r="I99" s="28"/>
      <c r="J99" s="3"/>
    </row>
    <row r="100" spans="1:10" ht="12.95" customHeight="1" x14ac:dyDescent="0.2">
      <c r="A100" s="3"/>
      <c r="B100" s="33" t="s">
        <v>157</v>
      </c>
      <c r="C100" s="34"/>
      <c r="D100" s="34"/>
      <c r="E100" s="34"/>
      <c r="F100" s="35">
        <v>246725.99</v>
      </c>
      <c r="G100" s="36">
        <v>1</v>
      </c>
      <c r="H100" s="37"/>
      <c r="I100" s="38"/>
      <c r="J100" s="3"/>
    </row>
    <row r="101" spans="1:10" ht="12.95" customHeight="1" x14ac:dyDescent="0.2">
      <c r="A101" s="3"/>
      <c r="B101" s="7"/>
      <c r="C101" s="3"/>
      <c r="D101" s="3"/>
      <c r="E101" s="3"/>
      <c r="F101" s="3"/>
      <c r="G101" s="3"/>
      <c r="H101" s="3"/>
      <c r="I101" s="3"/>
      <c r="J101" s="3"/>
    </row>
    <row r="102" spans="1:10" ht="12.95" customHeight="1" x14ac:dyDescent="0.2">
      <c r="A102" s="3"/>
      <c r="B102" s="39" t="s">
        <v>191</v>
      </c>
      <c r="C102" s="3"/>
      <c r="D102" s="3"/>
      <c r="E102" s="3"/>
      <c r="F102" s="3"/>
      <c r="G102" s="3"/>
      <c r="H102" s="3"/>
      <c r="I102" s="3"/>
      <c r="J102" s="3"/>
    </row>
    <row r="103" spans="1:10" ht="12.95" customHeight="1" x14ac:dyDescent="0.2">
      <c r="A103" s="3"/>
      <c r="B103" s="39" t="s">
        <v>159</v>
      </c>
      <c r="C103" s="3"/>
      <c r="D103" s="3"/>
      <c r="E103" s="3"/>
      <c r="F103" s="3"/>
      <c r="G103" s="3"/>
      <c r="H103" s="3"/>
      <c r="I103" s="3"/>
      <c r="J103" s="3"/>
    </row>
    <row r="104" spans="1:10" ht="12.95" customHeight="1" x14ac:dyDescent="0.2">
      <c r="A104" s="3"/>
      <c r="B104" s="39" t="s">
        <v>160</v>
      </c>
      <c r="C104" s="3"/>
      <c r="D104" s="3"/>
      <c r="E104" s="3"/>
      <c r="F104" s="3"/>
      <c r="G104" s="3"/>
      <c r="H104" s="3"/>
      <c r="I104" s="3"/>
      <c r="J104" s="3"/>
    </row>
    <row r="105" spans="1:10" ht="27" customHeight="1" x14ac:dyDescent="0.2">
      <c r="A105" s="3"/>
      <c r="B105" s="151" t="s">
        <v>4225</v>
      </c>
      <c r="C105" s="151"/>
      <c r="D105" s="151"/>
      <c r="E105" s="151"/>
      <c r="F105" s="151"/>
      <c r="G105" s="151"/>
      <c r="H105" s="151"/>
      <c r="I105" s="151"/>
      <c r="J105" s="3"/>
    </row>
    <row r="106" spans="1:10" ht="12.95" customHeight="1" x14ac:dyDescent="0.2">
      <c r="A106" s="3"/>
      <c r="B106" s="39"/>
      <c r="C106" s="3"/>
      <c r="D106" s="3"/>
      <c r="E106" s="3"/>
      <c r="F106" s="3"/>
      <c r="G106" s="3"/>
      <c r="H106" s="3"/>
      <c r="I106" s="3"/>
      <c r="J106" s="3"/>
    </row>
    <row r="108" spans="1:10" ht="15" x14ac:dyDescent="0.25">
      <c r="C108" s="140" t="s">
        <v>4147</v>
      </c>
    </row>
    <row r="109" spans="1:10" ht="15" x14ac:dyDescent="0.25">
      <c r="B109" s="140" t="s">
        <v>4148</v>
      </c>
      <c r="C109" s="140" t="s">
        <v>4149</v>
      </c>
    </row>
    <row r="179" ht="28.5" customHeight="1" x14ac:dyDescent="0.2"/>
  </sheetData>
  <customSheetViews>
    <customSheetView guid="{27B31501-E376-4D4E-8431-FEC010863767}" topLeftCell="A80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05:I105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outlinePr summaryBelow="0"/>
  </sheetPr>
  <dimension ref="A1:J238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35</v>
      </c>
      <c r="B1" s="39"/>
      <c r="C1" s="3"/>
      <c r="D1" s="3"/>
      <c r="E1" s="3"/>
      <c r="F1" s="3"/>
      <c r="G1" s="3"/>
      <c r="H1" s="3"/>
      <c r="I1" s="3"/>
      <c r="J1" s="3"/>
    </row>
    <row r="2" spans="1:10" ht="34.5" customHeight="1" thickBot="1" x14ac:dyDescent="0.25">
      <c r="A2" s="4"/>
      <c r="B2" s="148" t="s">
        <v>36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643</v>
      </c>
      <c r="B8" s="19" t="s">
        <v>644</v>
      </c>
      <c r="C8" s="15" t="s">
        <v>645</v>
      </c>
      <c r="D8" s="15" t="s">
        <v>642</v>
      </c>
      <c r="E8" s="20">
        <v>1584731</v>
      </c>
      <c r="F8" s="21">
        <v>11573.29</v>
      </c>
      <c r="G8" s="22">
        <v>5.4199999999999998E-2</v>
      </c>
      <c r="H8" s="45"/>
      <c r="I8" s="24"/>
      <c r="J8" s="3"/>
    </row>
    <row r="9" spans="1:10" ht="12.95" customHeight="1" x14ac:dyDescent="0.2">
      <c r="A9" s="18" t="s">
        <v>692</v>
      </c>
      <c r="B9" s="19" t="s">
        <v>693</v>
      </c>
      <c r="C9" s="15" t="s">
        <v>694</v>
      </c>
      <c r="D9" s="15" t="s">
        <v>695</v>
      </c>
      <c r="E9" s="20">
        <v>345593</v>
      </c>
      <c r="F9" s="21">
        <v>9105.51</v>
      </c>
      <c r="G9" s="22">
        <v>4.2599999999999999E-2</v>
      </c>
      <c r="H9" s="45"/>
      <c r="I9" s="24"/>
      <c r="J9" s="3"/>
    </row>
    <row r="10" spans="1:10" ht="12.95" customHeight="1" x14ac:dyDescent="0.2">
      <c r="A10" s="18" t="s">
        <v>689</v>
      </c>
      <c r="B10" s="19" t="s">
        <v>690</v>
      </c>
      <c r="C10" s="15" t="s">
        <v>691</v>
      </c>
      <c r="D10" s="15" t="s">
        <v>684</v>
      </c>
      <c r="E10" s="20">
        <v>410713</v>
      </c>
      <c r="F10" s="21">
        <v>7831.68</v>
      </c>
      <c r="G10" s="22">
        <v>3.6700000000000003E-2</v>
      </c>
      <c r="H10" s="45"/>
      <c r="I10" s="24"/>
      <c r="J10" s="3"/>
    </row>
    <row r="11" spans="1:10" ht="12.95" customHeight="1" x14ac:dyDescent="0.2">
      <c r="A11" s="18" t="s">
        <v>639</v>
      </c>
      <c r="B11" s="19" t="s">
        <v>640</v>
      </c>
      <c r="C11" s="15" t="s">
        <v>641</v>
      </c>
      <c r="D11" s="15" t="s">
        <v>642</v>
      </c>
      <c r="E11" s="20">
        <v>451421</v>
      </c>
      <c r="F11" s="21">
        <v>6637.47</v>
      </c>
      <c r="G11" s="22">
        <v>3.1099999999999999E-2</v>
      </c>
      <c r="H11" s="45"/>
      <c r="I11" s="24"/>
      <c r="J11" s="3"/>
    </row>
    <row r="12" spans="1:10" ht="12.95" customHeight="1" x14ac:dyDescent="0.2">
      <c r="A12" s="18" t="s">
        <v>677</v>
      </c>
      <c r="B12" s="19" t="s">
        <v>678</v>
      </c>
      <c r="C12" s="15" t="s">
        <v>679</v>
      </c>
      <c r="D12" s="15" t="s">
        <v>680</v>
      </c>
      <c r="E12" s="20">
        <v>90007</v>
      </c>
      <c r="F12" s="21">
        <v>6534.46</v>
      </c>
      <c r="G12" s="22">
        <v>3.0599999999999999E-2</v>
      </c>
      <c r="H12" s="45"/>
      <c r="I12" s="24"/>
      <c r="J12" s="3"/>
    </row>
    <row r="13" spans="1:10" ht="12.95" customHeight="1" x14ac:dyDescent="0.2">
      <c r="A13" s="18" t="s">
        <v>704</v>
      </c>
      <c r="B13" s="19" t="s">
        <v>705</v>
      </c>
      <c r="C13" s="15" t="s">
        <v>706</v>
      </c>
      <c r="D13" s="15" t="s">
        <v>680</v>
      </c>
      <c r="E13" s="20">
        <v>210906</v>
      </c>
      <c r="F13" s="21">
        <v>5041.5</v>
      </c>
      <c r="G13" s="22">
        <v>2.3599999999999999E-2</v>
      </c>
      <c r="H13" s="45"/>
      <c r="I13" s="24"/>
      <c r="J13" s="3"/>
    </row>
    <row r="14" spans="1:10" ht="12.95" customHeight="1" x14ac:dyDescent="0.2">
      <c r="A14" s="18" t="s">
        <v>696</v>
      </c>
      <c r="B14" s="19" t="s">
        <v>697</v>
      </c>
      <c r="C14" s="15" t="s">
        <v>698</v>
      </c>
      <c r="D14" s="15" t="s">
        <v>699</v>
      </c>
      <c r="E14" s="20">
        <v>122501</v>
      </c>
      <c r="F14" s="21">
        <v>4904.1400000000003</v>
      </c>
      <c r="G14" s="22">
        <v>2.3E-2</v>
      </c>
      <c r="H14" s="45"/>
      <c r="I14" s="24"/>
      <c r="J14" s="3"/>
    </row>
    <row r="15" spans="1:10" ht="12.95" customHeight="1" x14ac:dyDescent="0.2">
      <c r="A15" s="18" t="s">
        <v>649</v>
      </c>
      <c r="B15" s="19" t="s">
        <v>650</v>
      </c>
      <c r="C15" s="15" t="s">
        <v>651</v>
      </c>
      <c r="D15" s="15" t="s">
        <v>642</v>
      </c>
      <c r="E15" s="20">
        <v>265834</v>
      </c>
      <c r="F15" s="21">
        <v>4662.33</v>
      </c>
      <c r="G15" s="22">
        <v>2.18E-2</v>
      </c>
      <c r="H15" s="45"/>
      <c r="I15" s="24"/>
      <c r="J15" s="3"/>
    </row>
    <row r="16" spans="1:10" ht="12.95" customHeight="1" x14ac:dyDescent="0.2">
      <c r="A16" s="18" t="s">
        <v>681</v>
      </c>
      <c r="B16" s="19" t="s">
        <v>682</v>
      </c>
      <c r="C16" s="15" t="s">
        <v>683</v>
      </c>
      <c r="D16" s="15" t="s">
        <v>684</v>
      </c>
      <c r="E16" s="20">
        <v>113881</v>
      </c>
      <c r="F16" s="21">
        <v>4259.09</v>
      </c>
      <c r="G16" s="22">
        <v>1.9900000000000001E-2</v>
      </c>
      <c r="H16" s="45"/>
      <c r="I16" s="24"/>
      <c r="J16" s="3"/>
    </row>
    <row r="17" spans="1:10" ht="12.95" customHeight="1" x14ac:dyDescent="0.2">
      <c r="A17" s="18" t="s">
        <v>888</v>
      </c>
      <c r="B17" s="19" t="s">
        <v>889</v>
      </c>
      <c r="C17" s="15" t="s">
        <v>890</v>
      </c>
      <c r="D17" s="15" t="s">
        <v>703</v>
      </c>
      <c r="E17" s="20">
        <v>392018</v>
      </c>
      <c r="F17" s="21">
        <v>3990.94</v>
      </c>
      <c r="G17" s="22">
        <v>1.8700000000000001E-2</v>
      </c>
      <c r="H17" s="45"/>
      <c r="I17" s="24"/>
      <c r="J17" s="3"/>
    </row>
    <row r="18" spans="1:10" ht="12.95" customHeight="1" x14ac:dyDescent="0.2">
      <c r="A18" s="18" t="s">
        <v>955</v>
      </c>
      <c r="B18" s="19" t="s">
        <v>956</v>
      </c>
      <c r="C18" s="15" t="s">
        <v>957</v>
      </c>
      <c r="D18" s="15" t="s">
        <v>958</v>
      </c>
      <c r="E18" s="20">
        <v>1317000</v>
      </c>
      <c r="F18" s="21">
        <v>3797.57</v>
      </c>
      <c r="G18" s="22">
        <v>1.78E-2</v>
      </c>
      <c r="H18" s="45"/>
      <c r="I18" s="24"/>
      <c r="J18" s="3"/>
    </row>
    <row r="19" spans="1:10" ht="12.95" customHeight="1" x14ac:dyDescent="0.2">
      <c r="A19" s="18" t="s">
        <v>749</v>
      </c>
      <c r="B19" s="19" t="s">
        <v>750</v>
      </c>
      <c r="C19" s="15" t="s">
        <v>751</v>
      </c>
      <c r="D19" s="15" t="s">
        <v>752</v>
      </c>
      <c r="E19" s="20">
        <v>177033</v>
      </c>
      <c r="F19" s="21">
        <v>3626.79</v>
      </c>
      <c r="G19" s="22">
        <v>1.7000000000000001E-2</v>
      </c>
      <c r="H19" s="45"/>
      <c r="I19" s="24"/>
      <c r="J19" s="3"/>
    </row>
    <row r="20" spans="1:10" ht="12.95" customHeight="1" x14ac:dyDescent="0.2">
      <c r="A20" s="18" t="s">
        <v>865</v>
      </c>
      <c r="B20" s="19" t="s">
        <v>866</v>
      </c>
      <c r="C20" s="15" t="s">
        <v>867</v>
      </c>
      <c r="D20" s="15" t="s">
        <v>752</v>
      </c>
      <c r="E20" s="20">
        <v>108651</v>
      </c>
      <c r="F20" s="21">
        <v>3346.4</v>
      </c>
      <c r="G20" s="22">
        <v>1.5699999999999999E-2</v>
      </c>
      <c r="H20" s="45"/>
      <c r="I20" s="24"/>
      <c r="J20" s="3"/>
    </row>
    <row r="21" spans="1:10" ht="12.95" customHeight="1" x14ac:dyDescent="0.2">
      <c r="A21" s="18" t="s">
        <v>721</v>
      </c>
      <c r="B21" s="19" t="s">
        <v>722</v>
      </c>
      <c r="C21" s="15" t="s">
        <v>723</v>
      </c>
      <c r="D21" s="15" t="s">
        <v>684</v>
      </c>
      <c r="E21" s="20">
        <v>214745</v>
      </c>
      <c r="F21" s="21">
        <v>3219.99</v>
      </c>
      <c r="G21" s="22">
        <v>1.5100000000000001E-2</v>
      </c>
      <c r="H21" s="45"/>
      <c r="I21" s="24"/>
      <c r="J21" s="3"/>
    </row>
    <row r="22" spans="1:10" ht="12.95" customHeight="1" x14ac:dyDescent="0.2">
      <c r="A22" s="18" t="s">
        <v>819</v>
      </c>
      <c r="B22" s="19" t="s">
        <v>820</v>
      </c>
      <c r="C22" s="15" t="s">
        <v>821</v>
      </c>
      <c r="D22" s="15" t="s">
        <v>748</v>
      </c>
      <c r="E22" s="20">
        <v>39929</v>
      </c>
      <c r="F22" s="21">
        <v>2636.23</v>
      </c>
      <c r="G22" s="22">
        <v>1.23E-2</v>
      </c>
      <c r="H22" s="45"/>
      <c r="I22" s="24"/>
      <c r="J22" s="3"/>
    </row>
    <row r="23" spans="1:10" ht="12.95" customHeight="1" x14ac:dyDescent="0.2">
      <c r="A23" s="18" t="s">
        <v>874</v>
      </c>
      <c r="B23" s="19" t="s">
        <v>875</v>
      </c>
      <c r="C23" s="15" t="s">
        <v>876</v>
      </c>
      <c r="D23" s="15" t="s">
        <v>877</v>
      </c>
      <c r="E23" s="20">
        <v>339150</v>
      </c>
      <c r="F23" s="21">
        <v>2560.41</v>
      </c>
      <c r="G23" s="22">
        <v>1.2E-2</v>
      </c>
      <c r="H23" s="45"/>
      <c r="I23" s="24"/>
      <c r="J23" s="3"/>
    </row>
    <row r="24" spans="1:10" ht="12.95" customHeight="1" x14ac:dyDescent="0.2">
      <c r="A24" s="18" t="s">
        <v>700</v>
      </c>
      <c r="B24" s="19" t="s">
        <v>701</v>
      </c>
      <c r="C24" s="15" t="s">
        <v>702</v>
      </c>
      <c r="D24" s="15" t="s">
        <v>703</v>
      </c>
      <c r="E24" s="20">
        <v>57360</v>
      </c>
      <c r="F24" s="21">
        <v>2525.02</v>
      </c>
      <c r="G24" s="22">
        <v>1.18E-2</v>
      </c>
      <c r="H24" s="45"/>
      <c r="I24" s="24"/>
      <c r="J24" s="3"/>
    </row>
    <row r="25" spans="1:10" ht="12.95" customHeight="1" x14ac:dyDescent="0.2">
      <c r="A25" s="18" t="s">
        <v>816</v>
      </c>
      <c r="B25" s="19" t="s">
        <v>817</v>
      </c>
      <c r="C25" s="15" t="s">
        <v>818</v>
      </c>
      <c r="D25" s="15" t="s">
        <v>684</v>
      </c>
      <c r="E25" s="20">
        <v>51757</v>
      </c>
      <c r="F25" s="21">
        <v>2466.38</v>
      </c>
      <c r="G25" s="22">
        <v>1.15E-2</v>
      </c>
      <c r="H25" s="45"/>
      <c r="I25" s="24"/>
      <c r="J25" s="3"/>
    </row>
    <row r="26" spans="1:10" ht="12.95" customHeight="1" x14ac:dyDescent="0.2">
      <c r="A26" s="18" t="s">
        <v>745</v>
      </c>
      <c r="B26" s="19" t="s">
        <v>746</v>
      </c>
      <c r="C26" s="15" t="s">
        <v>747</v>
      </c>
      <c r="D26" s="15" t="s">
        <v>748</v>
      </c>
      <c r="E26" s="20">
        <v>761125</v>
      </c>
      <c r="F26" s="21">
        <v>2277.67</v>
      </c>
      <c r="G26" s="22">
        <v>1.0699999999999999E-2</v>
      </c>
      <c r="H26" s="45"/>
      <c r="I26" s="24"/>
      <c r="J26" s="3"/>
    </row>
    <row r="27" spans="1:10" ht="12.95" customHeight="1" x14ac:dyDescent="0.2">
      <c r="A27" s="18" t="s">
        <v>995</v>
      </c>
      <c r="B27" s="19" t="s">
        <v>996</v>
      </c>
      <c r="C27" s="15" t="s">
        <v>997</v>
      </c>
      <c r="D27" s="15" t="s">
        <v>998</v>
      </c>
      <c r="E27" s="20">
        <v>171718</v>
      </c>
      <c r="F27" s="21">
        <v>2244.6999999999998</v>
      </c>
      <c r="G27" s="22">
        <v>1.0500000000000001E-2</v>
      </c>
      <c r="H27" s="45"/>
      <c r="I27" s="24"/>
      <c r="J27" s="3"/>
    </row>
    <row r="28" spans="1:10" ht="12.95" customHeight="1" x14ac:dyDescent="0.2">
      <c r="A28" s="18" t="s">
        <v>813</v>
      </c>
      <c r="B28" s="19" t="s">
        <v>814</v>
      </c>
      <c r="C28" s="15" t="s">
        <v>815</v>
      </c>
      <c r="D28" s="15" t="s">
        <v>684</v>
      </c>
      <c r="E28" s="20">
        <v>35981</v>
      </c>
      <c r="F28" s="21">
        <v>2214.77</v>
      </c>
      <c r="G28" s="22">
        <v>1.04E-2</v>
      </c>
      <c r="H28" s="45"/>
      <c r="I28" s="24"/>
      <c r="J28" s="3"/>
    </row>
    <row r="29" spans="1:10" ht="12.95" customHeight="1" x14ac:dyDescent="0.2">
      <c r="A29" s="18" t="s">
        <v>928</v>
      </c>
      <c r="B29" s="19" t="s">
        <v>929</v>
      </c>
      <c r="C29" s="15" t="s">
        <v>930</v>
      </c>
      <c r="D29" s="15" t="s">
        <v>918</v>
      </c>
      <c r="E29" s="20">
        <v>891000</v>
      </c>
      <c r="F29" s="21">
        <v>2126.37</v>
      </c>
      <c r="G29" s="22">
        <v>0.01</v>
      </c>
      <c r="H29" s="45"/>
      <c r="I29" s="24"/>
      <c r="J29" s="3"/>
    </row>
    <row r="30" spans="1:10" ht="12.95" customHeight="1" x14ac:dyDescent="0.2">
      <c r="A30" s="18" t="s">
        <v>832</v>
      </c>
      <c r="B30" s="19" t="s">
        <v>833</v>
      </c>
      <c r="C30" s="15" t="s">
        <v>834</v>
      </c>
      <c r="D30" s="15" t="s">
        <v>684</v>
      </c>
      <c r="E30" s="20">
        <v>46523</v>
      </c>
      <c r="F30" s="21">
        <v>2073.7600000000002</v>
      </c>
      <c r="G30" s="22">
        <v>9.7000000000000003E-3</v>
      </c>
      <c r="H30" s="45"/>
      <c r="I30" s="24"/>
      <c r="J30" s="3"/>
    </row>
    <row r="31" spans="1:10" ht="12.95" customHeight="1" x14ac:dyDescent="0.2">
      <c r="A31" s="18" t="s">
        <v>850</v>
      </c>
      <c r="B31" s="19" t="s">
        <v>851</v>
      </c>
      <c r="C31" s="15" t="s">
        <v>852</v>
      </c>
      <c r="D31" s="15" t="s">
        <v>735</v>
      </c>
      <c r="E31" s="20">
        <v>296882</v>
      </c>
      <c r="F31" s="21">
        <v>2017.16</v>
      </c>
      <c r="G31" s="22">
        <v>9.4000000000000004E-3</v>
      </c>
      <c r="H31" s="45"/>
      <c r="I31" s="24"/>
      <c r="J31" s="3"/>
    </row>
    <row r="32" spans="1:10" ht="12.95" customHeight="1" x14ac:dyDescent="0.2">
      <c r="A32" s="18" t="s">
        <v>762</v>
      </c>
      <c r="B32" s="19" t="s">
        <v>763</v>
      </c>
      <c r="C32" s="15" t="s">
        <v>764</v>
      </c>
      <c r="D32" s="15" t="s">
        <v>727</v>
      </c>
      <c r="E32" s="20">
        <v>249279</v>
      </c>
      <c r="F32" s="21">
        <v>2010.56</v>
      </c>
      <c r="G32" s="22">
        <v>9.4000000000000004E-3</v>
      </c>
      <c r="H32" s="45"/>
      <c r="I32" s="24"/>
      <c r="J32" s="3"/>
    </row>
    <row r="33" spans="1:10" ht="12.95" customHeight="1" x14ac:dyDescent="0.2">
      <c r="A33" s="18" t="s">
        <v>828</v>
      </c>
      <c r="B33" s="19" t="s">
        <v>829</v>
      </c>
      <c r="C33" s="15" t="s">
        <v>830</v>
      </c>
      <c r="D33" s="15" t="s">
        <v>831</v>
      </c>
      <c r="E33" s="20">
        <v>110508</v>
      </c>
      <c r="F33" s="21">
        <v>1953.39</v>
      </c>
      <c r="G33" s="22">
        <v>9.1000000000000004E-3</v>
      </c>
      <c r="H33" s="45"/>
      <c r="I33" s="24"/>
      <c r="J33" s="3"/>
    </row>
    <row r="34" spans="1:10" ht="12.95" customHeight="1" x14ac:dyDescent="0.2">
      <c r="A34" s="18" t="s">
        <v>753</v>
      </c>
      <c r="B34" s="19" t="s">
        <v>754</v>
      </c>
      <c r="C34" s="15" t="s">
        <v>755</v>
      </c>
      <c r="D34" s="15" t="s">
        <v>703</v>
      </c>
      <c r="E34" s="20">
        <v>211143</v>
      </c>
      <c r="F34" s="21">
        <v>1931.43</v>
      </c>
      <c r="G34" s="22">
        <v>8.9999999999999993E-3</v>
      </c>
      <c r="H34" s="45"/>
      <c r="I34" s="24"/>
      <c r="J34" s="3"/>
    </row>
    <row r="35" spans="1:10" ht="12.95" customHeight="1" x14ac:dyDescent="0.2">
      <c r="A35" s="18" t="s">
        <v>1634</v>
      </c>
      <c r="B35" s="19" t="s">
        <v>1635</v>
      </c>
      <c r="C35" s="15" t="s">
        <v>1636</v>
      </c>
      <c r="D35" s="15" t="s">
        <v>884</v>
      </c>
      <c r="E35" s="20">
        <v>231250</v>
      </c>
      <c r="F35" s="21">
        <v>1790.34</v>
      </c>
      <c r="G35" s="22">
        <v>8.3999999999999995E-3</v>
      </c>
      <c r="H35" s="45"/>
      <c r="I35" s="24"/>
      <c r="J35" s="3"/>
    </row>
    <row r="36" spans="1:10" ht="12.95" customHeight="1" x14ac:dyDescent="0.2">
      <c r="A36" s="18" t="s">
        <v>959</v>
      </c>
      <c r="B36" s="19" t="s">
        <v>960</v>
      </c>
      <c r="C36" s="15" t="s">
        <v>961</v>
      </c>
      <c r="D36" s="15" t="s">
        <v>752</v>
      </c>
      <c r="E36" s="20">
        <v>178750</v>
      </c>
      <c r="F36" s="21">
        <v>1587.93</v>
      </c>
      <c r="G36" s="22">
        <v>7.4000000000000003E-3</v>
      </c>
      <c r="H36" s="45"/>
      <c r="I36" s="24"/>
      <c r="J36" s="3"/>
    </row>
    <row r="37" spans="1:10" ht="12.95" customHeight="1" x14ac:dyDescent="0.2">
      <c r="A37" s="18" t="s">
        <v>652</v>
      </c>
      <c r="B37" s="19" t="s">
        <v>653</v>
      </c>
      <c r="C37" s="15" t="s">
        <v>654</v>
      </c>
      <c r="D37" s="15" t="s">
        <v>642</v>
      </c>
      <c r="E37" s="20">
        <v>312500</v>
      </c>
      <c r="F37" s="21">
        <v>1542.34</v>
      </c>
      <c r="G37" s="22">
        <v>7.1999999999999998E-3</v>
      </c>
      <c r="H37" s="45"/>
      <c r="I37" s="24"/>
      <c r="J37" s="3"/>
    </row>
    <row r="38" spans="1:10" ht="12.95" customHeight="1" x14ac:dyDescent="0.2">
      <c r="A38" s="18" t="s">
        <v>1637</v>
      </c>
      <c r="B38" s="19" t="s">
        <v>1638</v>
      </c>
      <c r="C38" s="15" t="s">
        <v>1639</v>
      </c>
      <c r="D38" s="15" t="s">
        <v>1640</v>
      </c>
      <c r="E38" s="20">
        <v>71000</v>
      </c>
      <c r="F38" s="21">
        <v>1430.47</v>
      </c>
      <c r="G38" s="22">
        <v>6.7000000000000002E-3</v>
      </c>
      <c r="H38" s="45"/>
      <c r="I38" s="24"/>
      <c r="J38" s="3"/>
    </row>
    <row r="39" spans="1:10" ht="12.95" customHeight="1" x14ac:dyDescent="0.2">
      <c r="A39" s="18" t="s">
        <v>868</v>
      </c>
      <c r="B39" s="19" t="s">
        <v>869</v>
      </c>
      <c r="C39" s="15" t="s">
        <v>870</v>
      </c>
      <c r="D39" s="15" t="s">
        <v>752</v>
      </c>
      <c r="E39" s="20">
        <v>185023</v>
      </c>
      <c r="F39" s="21">
        <v>1382.68</v>
      </c>
      <c r="G39" s="22">
        <v>6.4999999999999997E-3</v>
      </c>
      <c r="H39" s="45"/>
      <c r="I39" s="24"/>
      <c r="J39" s="3"/>
    </row>
    <row r="40" spans="1:10" ht="12.95" customHeight="1" x14ac:dyDescent="0.2">
      <c r="A40" s="18" t="s">
        <v>724</v>
      </c>
      <c r="B40" s="19" t="s">
        <v>725</v>
      </c>
      <c r="C40" s="15" t="s">
        <v>726</v>
      </c>
      <c r="D40" s="15" t="s">
        <v>727</v>
      </c>
      <c r="E40" s="20">
        <v>18273</v>
      </c>
      <c r="F40" s="21">
        <v>1381.68</v>
      </c>
      <c r="G40" s="22">
        <v>6.4999999999999997E-3</v>
      </c>
      <c r="H40" s="45"/>
      <c r="I40" s="24"/>
      <c r="J40" s="3"/>
    </row>
    <row r="41" spans="1:10" ht="12.95" customHeight="1" x14ac:dyDescent="0.2">
      <c r="A41" s="18" t="s">
        <v>655</v>
      </c>
      <c r="B41" s="19" t="s">
        <v>656</v>
      </c>
      <c r="C41" s="15" t="s">
        <v>657</v>
      </c>
      <c r="D41" s="15" t="s">
        <v>642</v>
      </c>
      <c r="E41" s="20">
        <v>145800</v>
      </c>
      <c r="F41" s="21">
        <v>1363.81</v>
      </c>
      <c r="G41" s="22">
        <v>6.4000000000000003E-3</v>
      </c>
      <c r="H41" s="45"/>
      <c r="I41" s="24"/>
      <c r="J41" s="3"/>
    </row>
    <row r="42" spans="1:10" ht="12.95" customHeight="1" x14ac:dyDescent="0.2">
      <c r="A42" s="18" t="s">
        <v>1641</v>
      </c>
      <c r="B42" s="19" t="s">
        <v>1642</v>
      </c>
      <c r="C42" s="15" t="s">
        <v>1643</v>
      </c>
      <c r="D42" s="15" t="s">
        <v>684</v>
      </c>
      <c r="E42" s="20">
        <v>107800</v>
      </c>
      <c r="F42" s="21">
        <v>1254.52</v>
      </c>
      <c r="G42" s="22">
        <v>5.8999999999999999E-3</v>
      </c>
      <c r="H42" s="45"/>
      <c r="I42" s="24"/>
      <c r="J42" s="3"/>
    </row>
    <row r="43" spans="1:10" ht="12.95" customHeight="1" x14ac:dyDescent="0.2">
      <c r="A43" s="18" t="s">
        <v>822</v>
      </c>
      <c r="B43" s="19" t="s">
        <v>823</v>
      </c>
      <c r="C43" s="15" t="s">
        <v>824</v>
      </c>
      <c r="D43" s="15" t="s">
        <v>684</v>
      </c>
      <c r="E43" s="20">
        <v>34510</v>
      </c>
      <c r="F43" s="21">
        <v>1165.3499999999999</v>
      </c>
      <c r="G43" s="22">
        <v>5.4999999999999997E-3</v>
      </c>
      <c r="H43" s="45"/>
      <c r="I43" s="24"/>
      <c r="J43" s="3"/>
    </row>
    <row r="44" spans="1:10" ht="12.95" customHeight="1" x14ac:dyDescent="0.2">
      <c r="A44" s="18" t="s">
        <v>856</v>
      </c>
      <c r="B44" s="19" t="s">
        <v>857</v>
      </c>
      <c r="C44" s="15" t="s">
        <v>858</v>
      </c>
      <c r="D44" s="15" t="s">
        <v>752</v>
      </c>
      <c r="E44" s="20">
        <v>6333</v>
      </c>
      <c r="F44" s="21">
        <v>1100.71</v>
      </c>
      <c r="G44" s="22">
        <v>5.1999999999999998E-3</v>
      </c>
      <c r="H44" s="45"/>
      <c r="I44" s="24"/>
      <c r="J44" s="3"/>
    </row>
    <row r="45" spans="1:10" ht="12.95" customHeight="1" x14ac:dyDescent="0.2">
      <c r="A45" s="18" t="s">
        <v>1644</v>
      </c>
      <c r="B45" s="19" t="s">
        <v>1645</v>
      </c>
      <c r="C45" s="15" t="s">
        <v>1646</v>
      </c>
      <c r="D45" s="15" t="s">
        <v>703</v>
      </c>
      <c r="E45" s="20">
        <v>25500</v>
      </c>
      <c r="F45" s="21">
        <v>1095.3399999999999</v>
      </c>
      <c r="G45" s="22">
        <v>5.1000000000000004E-3</v>
      </c>
      <c r="H45" s="45"/>
      <c r="I45" s="24"/>
      <c r="J45" s="3"/>
    </row>
    <row r="46" spans="1:10" ht="12.95" customHeight="1" x14ac:dyDescent="0.2">
      <c r="A46" s="18" t="s">
        <v>1647</v>
      </c>
      <c r="B46" s="19" t="s">
        <v>1648</v>
      </c>
      <c r="C46" s="15" t="s">
        <v>1649</v>
      </c>
      <c r="D46" s="15" t="s">
        <v>988</v>
      </c>
      <c r="E46" s="20">
        <v>278850</v>
      </c>
      <c r="F46" s="21">
        <v>1060.8800000000001</v>
      </c>
      <c r="G46" s="22">
        <v>5.0000000000000001E-3</v>
      </c>
      <c r="H46" s="45"/>
      <c r="I46" s="24"/>
      <c r="J46" s="3"/>
    </row>
    <row r="47" spans="1:10" ht="12.95" customHeight="1" x14ac:dyDescent="0.2">
      <c r="A47" s="18" t="s">
        <v>946</v>
      </c>
      <c r="B47" s="19" t="s">
        <v>947</v>
      </c>
      <c r="C47" s="15" t="s">
        <v>948</v>
      </c>
      <c r="D47" s="15" t="s">
        <v>720</v>
      </c>
      <c r="E47" s="20">
        <v>86500</v>
      </c>
      <c r="F47" s="21">
        <v>996.96</v>
      </c>
      <c r="G47" s="22">
        <v>4.7000000000000002E-3</v>
      </c>
      <c r="H47" s="45"/>
      <c r="I47" s="24"/>
      <c r="J47" s="3"/>
    </row>
    <row r="48" spans="1:10" ht="12.95" customHeight="1" x14ac:dyDescent="0.2">
      <c r="A48" s="18" t="s">
        <v>859</v>
      </c>
      <c r="B48" s="19" t="s">
        <v>860</v>
      </c>
      <c r="C48" s="15" t="s">
        <v>861</v>
      </c>
      <c r="D48" s="15" t="s">
        <v>838</v>
      </c>
      <c r="E48" s="20">
        <v>87597</v>
      </c>
      <c r="F48" s="21">
        <v>982.36</v>
      </c>
      <c r="G48" s="22">
        <v>4.5999999999999999E-3</v>
      </c>
      <c r="H48" s="45"/>
      <c r="I48" s="24"/>
      <c r="J48" s="3"/>
    </row>
    <row r="49" spans="1:10" ht="12.95" customHeight="1" x14ac:dyDescent="0.2">
      <c r="A49" s="18" t="s">
        <v>1650</v>
      </c>
      <c r="B49" s="19" t="s">
        <v>1651</v>
      </c>
      <c r="C49" s="15" t="s">
        <v>1652</v>
      </c>
      <c r="D49" s="15" t="s">
        <v>998</v>
      </c>
      <c r="E49" s="20">
        <v>170000</v>
      </c>
      <c r="F49" s="21">
        <v>905.85</v>
      </c>
      <c r="G49" s="22">
        <v>4.1999999999999997E-3</v>
      </c>
      <c r="H49" s="45"/>
      <c r="I49" s="24"/>
      <c r="J49" s="3"/>
    </row>
    <row r="50" spans="1:10" ht="12.95" customHeight="1" x14ac:dyDescent="0.2">
      <c r="A50" s="18" t="s">
        <v>853</v>
      </c>
      <c r="B50" s="19" t="s">
        <v>854</v>
      </c>
      <c r="C50" s="15" t="s">
        <v>855</v>
      </c>
      <c r="D50" s="15" t="s">
        <v>684</v>
      </c>
      <c r="E50" s="20">
        <v>20250</v>
      </c>
      <c r="F50" s="21">
        <v>871.34</v>
      </c>
      <c r="G50" s="22">
        <v>4.1000000000000003E-3</v>
      </c>
      <c r="H50" s="45"/>
      <c r="I50" s="24"/>
      <c r="J50" s="3"/>
    </row>
    <row r="51" spans="1:10" ht="12.95" customHeight="1" x14ac:dyDescent="0.2">
      <c r="A51" s="18" t="s">
        <v>1653</v>
      </c>
      <c r="B51" s="19" t="s">
        <v>1654</v>
      </c>
      <c r="C51" s="15" t="s">
        <v>1655</v>
      </c>
      <c r="D51" s="15" t="s">
        <v>998</v>
      </c>
      <c r="E51" s="20">
        <v>117450</v>
      </c>
      <c r="F51" s="21">
        <v>860.5</v>
      </c>
      <c r="G51" s="22">
        <v>4.0000000000000001E-3</v>
      </c>
      <c r="H51" s="45"/>
      <c r="I51" s="24"/>
      <c r="J51" s="3"/>
    </row>
    <row r="52" spans="1:10" ht="12.95" customHeight="1" x14ac:dyDescent="0.2">
      <c r="A52" s="18" t="s">
        <v>1656</v>
      </c>
      <c r="B52" s="19" t="s">
        <v>1657</v>
      </c>
      <c r="C52" s="15" t="s">
        <v>1658</v>
      </c>
      <c r="D52" s="15" t="s">
        <v>735</v>
      </c>
      <c r="E52" s="20">
        <v>66656</v>
      </c>
      <c r="F52" s="21">
        <v>836.3</v>
      </c>
      <c r="G52" s="22">
        <v>3.8999999999999998E-3</v>
      </c>
      <c r="H52" s="45"/>
      <c r="I52" s="24"/>
      <c r="J52" s="3"/>
    </row>
    <row r="53" spans="1:10" ht="12.95" customHeight="1" x14ac:dyDescent="0.2">
      <c r="A53" s="18" t="s">
        <v>894</v>
      </c>
      <c r="B53" s="19" t="s">
        <v>895</v>
      </c>
      <c r="C53" s="15" t="s">
        <v>896</v>
      </c>
      <c r="D53" s="15" t="s">
        <v>748</v>
      </c>
      <c r="E53" s="20">
        <v>3078</v>
      </c>
      <c r="F53" s="21">
        <v>739.72</v>
      </c>
      <c r="G53" s="22">
        <v>3.5000000000000001E-3</v>
      </c>
      <c r="H53" s="45"/>
      <c r="I53" s="24"/>
      <c r="J53" s="3"/>
    </row>
    <row r="54" spans="1:10" ht="12.95" customHeight="1" x14ac:dyDescent="0.2">
      <c r="A54" s="18" t="s">
        <v>912</v>
      </c>
      <c r="B54" s="19" t="s">
        <v>913</v>
      </c>
      <c r="C54" s="15" t="s">
        <v>914</v>
      </c>
      <c r="D54" s="15" t="s">
        <v>720</v>
      </c>
      <c r="E54" s="20">
        <v>27750</v>
      </c>
      <c r="F54" s="21">
        <v>703.78</v>
      </c>
      <c r="G54" s="22">
        <v>3.3E-3</v>
      </c>
      <c r="H54" s="45"/>
      <c r="I54" s="24"/>
      <c r="J54" s="3"/>
    </row>
    <row r="55" spans="1:10" ht="12.95" customHeight="1" x14ac:dyDescent="0.2">
      <c r="A55" s="18" t="s">
        <v>1659</v>
      </c>
      <c r="B55" s="19" t="s">
        <v>1660</v>
      </c>
      <c r="C55" s="15" t="s">
        <v>1661</v>
      </c>
      <c r="D55" s="15" t="s">
        <v>752</v>
      </c>
      <c r="E55" s="20">
        <v>40889</v>
      </c>
      <c r="F55" s="21">
        <v>656.62</v>
      </c>
      <c r="G55" s="22">
        <v>3.0999999999999999E-3</v>
      </c>
      <c r="H55" s="45"/>
      <c r="I55" s="24"/>
      <c r="J55" s="3"/>
    </row>
    <row r="56" spans="1:10" ht="12.95" customHeight="1" x14ac:dyDescent="0.2">
      <c r="A56" s="18" t="s">
        <v>714</v>
      </c>
      <c r="B56" s="19" t="s">
        <v>715</v>
      </c>
      <c r="C56" s="15" t="s">
        <v>716</v>
      </c>
      <c r="D56" s="15" t="s">
        <v>703</v>
      </c>
      <c r="E56" s="20">
        <v>19343</v>
      </c>
      <c r="F56" s="21">
        <v>633.03</v>
      </c>
      <c r="G56" s="22">
        <v>3.0000000000000001E-3</v>
      </c>
      <c r="H56" s="45"/>
      <c r="I56" s="24"/>
      <c r="J56" s="3"/>
    </row>
    <row r="57" spans="1:10" ht="12.95" customHeight="1" x14ac:dyDescent="0.2">
      <c r="A57" s="18" t="s">
        <v>900</v>
      </c>
      <c r="B57" s="19" t="s">
        <v>901</v>
      </c>
      <c r="C57" s="15" t="s">
        <v>902</v>
      </c>
      <c r="D57" s="15" t="s">
        <v>748</v>
      </c>
      <c r="E57" s="20">
        <v>28338</v>
      </c>
      <c r="F57" s="21">
        <v>609.65</v>
      </c>
      <c r="G57" s="22">
        <v>2.8999999999999998E-3</v>
      </c>
      <c r="H57" s="45"/>
      <c r="I57" s="24"/>
      <c r="J57" s="3"/>
    </row>
    <row r="58" spans="1:10" ht="12.95" customHeight="1" x14ac:dyDescent="0.2">
      <c r="A58" s="18" t="s">
        <v>881</v>
      </c>
      <c r="B58" s="19" t="s">
        <v>882</v>
      </c>
      <c r="C58" s="15" t="s">
        <v>883</v>
      </c>
      <c r="D58" s="15" t="s">
        <v>884</v>
      </c>
      <c r="E58" s="20">
        <v>79439</v>
      </c>
      <c r="F58" s="21">
        <v>533.95000000000005</v>
      </c>
      <c r="G58" s="22">
        <v>2.5000000000000001E-3</v>
      </c>
      <c r="H58" s="45"/>
      <c r="I58" s="24"/>
      <c r="J58" s="3"/>
    </row>
    <row r="59" spans="1:10" ht="12.95" customHeight="1" x14ac:dyDescent="0.2">
      <c r="A59" s="18" t="s">
        <v>1662</v>
      </c>
      <c r="B59" s="19" t="s">
        <v>1663</v>
      </c>
      <c r="C59" s="15" t="s">
        <v>1664</v>
      </c>
      <c r="D59" s="15" t="s">
        <v>710</v>
      </c>
      <c r="E59" s="20">
        <v>63700</v>
      </c>
      <c r="F59" s="21">
        <v>490.24</v>
      </c>
      <c r="G59" s="22">
        <v>2.3E-3</v>
      </c>
      <c r="H59" s="45"/>
      <c r="I59" s="24"/>
      <c r="J59" s="3"/>
    </row>
    <row r="60" spans="1:10" ht="12.95" customHeight="1" x14ac:dyDescent="0.2">
      <c r="A60" s="18" t="s">
        <v>1665</v>
      </c>
      <c r="B60" s="19" t="s">
        <v>1666</v>
      </c>
      <c r="C60" s="15" t="s">
        <v>1667</v>
      </c>
      <c r="D60" s="15" t="s">
        <v>1668</v>
      </c>
      <c r="E60" s="20">
        <v>399500</v>
      </c>
      <c r="F60" s="21">
        <v>486.59</v>
      </c>
      <c r="G60" s="22">
        <v>2.3E-3</v>
      </c>
      <c r="H60" s="45"/>
      <c r="I60" s="24"/>
      <c r="J60" s="3"/>
    </row>
    <row r="61" spans="1:10" ht="12.95" customHeight="1" x14ac:dyDescent="0.2">
      <c r="A61" s="18" t="s">
        <v>989</v>
      </c>
      <c r="B61" s="19" t="s">
        <v>990</v>
      </c>
      <c r="C61" s="15" t="s">
        <v>991</v>
      </c>
      <c r="D61" s="15" t="s">
        <v>731</v>
      </c>
      <c r="E61" s="20">
        <v>24295</v>
      </c>
      <c r="F61" s="21">
        <v>484.05</v>
      </c>
      <c r="G61" s="22">
        <v>2.3E-3</v>
      </c>
      <c r="H61" s="45"/>
      <c r="I61" s="24"/>
      <c r="J61" s="3"/>
    </row>
    <row r="62" spans="1:10" ht="12.95" customHeight="1" x14ac:dyDescent="0.2">
      <c r="A62" s="18" t="s">
        <v>937</v>
      </c>
      <c r="B62" s="19" t="s">
        <v>938</v>
      </c>
      <c r="C62" s="15" t="s">
        <v>939</v>
      </c>
      <c r="D62" s="15" t="s">
        <v>727</v>
      </c>
      <c r="E62" s="20">
        <v>18900</v>
      </c>
      <c r="F62" s="21">
        <v>464.4</v>
      </c>
      <c r="G62" s="22">
        <v>2.2000000000000001E-3</v>
      </c>
      <c r="H62" s="45"/>
      <c r="I62" s="24"/>
      <c r="J62" s="3"/>
    </row>
    <row r="63" spans="1:10" ht="12.95" customHeight="1" x14ac:dyDescent="0.2">
      <c r="A63" s="18" t="s">
        <v>796</v>
      </c>
      <c r="B63" s="19" t="s">
        <v>797</v>
      </c>
      <c r="C63" s="15" t="s">
        <v>798</v>
      </c>
      <c r="D63" s="15" t="s">
        <v>799</v>
      </c>
      <c r="E63" s="20">
        <v>66315</v>
      </c>
      <c r="F63" s="21">
        <v>460.43</v>
      </c>
      <c r="G63" s="22">
        <v>2.2000000000000001E-3</v>
      </c>
      <c r="H63" s="45"/>
      <c r="I63" s="24"/>
      <c r="J63" s="3"/>
    </row>
    <row r="64" spans="1:10" ht="12.95" customHeight="1" x14ac:dyDescent="0.2">
      <c r="A64" s="18" t="s">
        <v>1669</v>
      </c>
      <c r="B64" s="19" t="s">
        <v>1670</v>
      </c>
      <c r="C64" s="15" t="s">
        <v>1671</v>
      </c>
      <c r="D64" s="15" t="s">
        <v>699</v>
      </c>
      <c r="E64" s="20">
        <v>145600</v>
      </c>
      <c r="F64" s="21">
        <v>439.86</v>
      </c>
      <c r="G64" s="22">
        <v>2.0999999999999999E-3</v>
      </c>
      <c r="H64" s="45"/>
      <c r="I64" s="24"/>
      <c r="J64" s="3"/>
    </row>
    <row r="65" spans="1:10" ht="12.95" customHeight="1" x14ac:dyDescent="0.2">
      <c r="A65" s="18" t="s">
        <v>1672</v>
      </c>
      <c r="B65" s="19" t="s">
        <v>1673</v>
      </c>
      <c r="C65" s="15" t="s">
        <v>1674</v>
      </c>
      <c r="D65" s="15" t="s">
        <v>703</v>
      </c>
      <c r="E65" s="20">
        <v>57800</v>
      </c>
      <c r="F65" s="21">
        <v>431.79</v>
      </c>
      <c r="G65" s="22">
        <v>2E-3</v>
      </c>
      <c r="H65" s="45"/>
      <c r="I65" s="24"/>
      <c r="J65" s="3"/>
    </row>
    <row r="66" spans="1:10" ht="12.95" customHeight="1" x14ac:dyDescent="0.2">
      <c r="A66" s="18" t="s">
        <v>909</v>
      </c>
      <c r="B66" s="19" t="s">
        <v>910</v>
      </c>
      <c r="C66" s="15" t="s">
        <v>911</v>
      </c>
      <c r="D66" s="15" t="s">
        <v>752</v>
      </c>
      <c r="E66" s="20">
        <v>163200</v>
      </c>
      <c r="F66" s="21">
        <v>409.06</v>
      </c>
      <c r="G66" s="22">
        <v>1.9E-3</v>
      </c>
      <c r="H66" s="45"/>
      <c r="I66" s="24"/>
      <c r="J66" s="3"/>
    </row>
    <row r="67" spans="1:10" ht="12.95" customHeight="1" x14ac:dyDescent="0.2">
      <c r="A67" s="18" t="s">
        <v>661</v>
      </c>
      <c r="B67" s="19" t="s">
        <v>662</v>
      </c>
      <c r="C67" s="15" t="s">
        <v>663</v>
      </c>
      <c r="D67" s="15" t="s">
        <v>642</v>
      </c>
      <c r="E67" s="20">
        <v>113400</v>
      </c>
      <c r="F67" s="21">
        <v>348.59</v>
      </c>
      <c r="G67" s="22">
        <v>1.6000000000000001E-3</v>
      </c>
      <c r="H67" s="45"/>
      <c r="I67" s="24"/>
      <c r="J67" s="3"/>
    </row>
    <row r="68" spans="1:10" ht="12.95" customHeight="1" x14ac:dyDescent="0.2">
      <c r="A68" s="18" t="s">
        <v>1675</v>
      </c>
      <c r="B68" s="19" t="s">
        <v>1676</v>
      </c>
      <c r="C68" s="15" t="s">
        <v>1677</v>
      </c>
      <c r="D68" s="15" t="s">
        <v>1668</v>
      </c>
      <c r="E68" s="20">
        <v>60200</v>
      </c>
      <c r="F68" s="21">
        <v>342.84</v>
      </c>
      <c r="G68" s="22">
        <v>1.6000000000000001E-3</v>
      </c>
      <c r="H68" s="45"/>
      <c r="I68" s="24"/>
      <c r="J68" s="3"/>
    </row>
    <row r="69" spans="1:10" ht="12.95" customHeight="1" x14ac:dyDescent="0.2">
      <c r="A69" s="18" t="s">
        <v>862</v>
      </c>
      <c r="B69" s="19" t="s">
        <v>863</v>
      </c>
      <c r="C69" s="15" t="s">
        <v>864</v>
      </c>
      <c r="D69" s="15" t="s">
        <v>680</v>
      </c>
      <c r="E69" s="20">
        <v>47423</v>
      </c>
      <c r="F69" s="21">
        <v>340.71</v>
      </c>
      <c r="G69" s="22">
        <v>1.6000000000000001E-3</v>
      </c>
      <c r="H69" s="45"/>
      <c r="I69" s="24"/>
      <c r="J69" s="3"/>
    </row>
    <row r="70" spans="1:10" ht="12.95" customHeight="1" x14ac:dyDescent="0.2">
      <c r="A70" s="18" t="s">
        <v>1678</v>
      </c>
      <c r="B70" s="19" t="s">
        <v>1679</v>
      </c>
      <c r="C70" s="15" t="s">
        <v>1680</v>
      </c>
      <c r="D70" s="15" t="s">
        <v>838</v>
      </c>
      <c r="E70" s="20">
        <v>62700</v>
      </c>
      <c r="F70" s="21">
        <v>337.45</v>
      </c>
      <c r="G70" s="22">
        <v>1.6000000000000001E-3</v>
      </c>
      <c r="H70" s="45"/>
      <c r="I70" s="24"/>
      <c r="J70" s="3"/>
    </row>
    <row r="71" spans="1:10" ht="12.95" customHeight="1" x14ac:dyDescent="0.2">
      <c r="A71" s="18" t="s">
        <v>759</v>
      </c>
      <c r="B71" s="19" t="s">
        <v>760</v>
      </c>
      <c r="C71" s="15" t="s">
        <v>761</v>
      </c>
      <c r="D71" s="15" t="s">
        <v>735</v>
      </c>
      <c r="E71" s="20">
        <v>233607</v>
      </c>
      <c r="F71" s="21">
        <v>325.76</v>
      </c>
      <c r="G71" s="22">
        <v>1.5E-3</v>
      </c>
      <c r="H71" s="45"/>
      <c r="I71" s="24"/>
      <c r="J71" s="3"/>
    </row>
    <row r="72" spans="1:10" ht="12.95" customHeight="1" x14ac:dyDescent="0.2">
      <c r="A72" s="18" t="s">
        <v>940</v>
      </c>
      <c r="B72" s="19" t="s">
        <v>941</v>
      </c>
      <c r="C72" s="15" t="s">
        <v>942</v>
      </c>
      <c r="D72" s="15" t="s">
        <v>752</v>
      </c>
      <c r="E72" s="20">
        <v>58750</v>
      </c>
      <c r="F72" s="21">
        <v>315.02</v>
      </c>
      <c r="G72" s="22">
        <v>1.5E-3</v>
      </c>
      <c r="H72" s="45"/>
      <c r="I72" s="24"/>
      <c r="J72" s="3"/>
    </row>
    <row r="73" spans="1:10" ht="12.95" customHeight="1" x14ac:dyDescent="0.2">
      <c r="A73" s="18" t="s">
        <v>922</v>
      </c>
      <c r="B73" s="19" t="s">
        <v>923</v>
      </c>
      <c r="C73" s="15" t="s">
        <v>924</v>
      </c>
      <c r="D73" s="15" t="s">
        <v>752</v>
      </c>
      <c r="E73" s="20">
        <v>35775</v>
      </c>
      <c r="F73" s="21">
        <v>278.11</v>
      </c>
      <c r="G73" s="22">
        <v>1.2999999999999999E-3</v>
      </c>
      <c r="H73" s="45"/>
      <c r="I73" s="24"/>
      <c r="J73" s="3"/>
    </row>
    <row r="74" spans="1:10" ht="12.95" customHeight="1" x14ac:dyDescent="0.2">
      <c r="A74" s="18" t="s">
        <v>768</v>
      </c>
      <c r="B74" s="19" t="s">
        <v>769</v>
      </c>
      <c r="C74" s="15" t="s">
        <v>770</v>
      </c>
      <c r="D74" s="15" t="s">
        <v>727</v>
      </c>
      <c r="E74" s="20">
        <v>54150</v>
      </c>
      <c r="F74" s="21">
        <v>234.88</v>
      </c>
      <c r="G74" s="22">
        <v>1.1000000000000001E-3</v>
      </c>
      <c r="H74" s="45"/>
      <c r="I74" s="24"/>
      <c r="J74" s="3"/>
    </row>
    <row r="75" spans="1:10" ht="12.95" customHeight="1" x14ac:dyDescent="0.2">
      <c r="A75" s="18" t="s">
        <v>835</v>
      </c>
      <c r="B75" s="19" t="s">
        <v>836</v>
      </c>
      <c r="C75" s="15" t="s">
        <v>837</v>
      </c>
      <c r="D75" s="15" t="s">
        <v>838</v>
      </c>
      <c r="E75" s="20">
        <v>1350</v>
      </c>
      <c r="F75" s="21">
        <v>230.32</v>
      </c>
      <c r="G75" s="22">
        <v>1.1000000000000001E-3</v>
      </c>
      <c r="H75" s="45"/>
      <c r="I75" s="24"/>
      <c r="J75" s="3"/>
    </row>
    <row r="76" spans="1:10" ht="12.95" customHeight="1" x14ac:dyDescent="0.2">
      <c r="A76" s="18" t="s">
        <v>897</v>
      </c>
      <c r="B76" s="19" t="s">
        <v>898</v>
      </c>
      <c r="C76" s="15" t="s">
        <v>899</v>
      </c>
      <c r="D76" s="15" t="s">
        <v>688</v>
      </c>
      <c r="E76" s="20">
        <v>129244</v>
      </c>
      <c r="F76" s="21">
        <v>222.11</v>
      </c>
      <c r="G76" s="22">
        <v>1E-3</v>
      </c>
      <c r="H76" s="45"/>
      <c r="I76" s="24"/>
      <c r="J76" s="3"/>
    </row>
    <row r="77" spans="1:10" ht="12.95" customHeight="1" x14ac:dyDescent="0.2">
      <c r="A77" s="18" t="s">
        <v>1681</v>
      </c>
      <c r="B77" s="19" t="s">
        <v>1682</v>
      </c>
      <c r="C77" s="15" t="s">
        <v>1683</v>
      </c>
      <c r="D77" s="15" t="s">
        <v>680</v>
      </c>
      <c r="E77" s="20">
        <v>156000</v>
      </c>
      <c r="F77" s="21">
        <v>191.96</v>
      </c>
      <c r="G77" s="22">
        <v>8.9999999999999998E-4</v>
      </c>
      <c r="H77" s="45"/>
      <c r="I77" s="24"/>
      <c r="J77" s="3"/>
    </row>
    <row r="78" spans="1:10" ht="12.95" customHeight="1" x14ac:dyDescent="0.2">
      <c r="A78" s="18" t="s">
        <v>1684</v>
      </c>
      <c r="B78" s="19" t="s">
        <v>1685</v>
      </c>
      <c r="C78" s="15" t="s">
        <v>1686</v>
      </c>
      <c r="D78" s="15" t="s">
        <v>703</v>
      </c>
      <c r="E78" s="20">
        <v>27750</v>
      </c>
      <c r="F78" s="21">
        <v>185.52</v>
      </c>
      <c r="G78" s="22">
        <v>8.9999999999999998E-4</v>
      </c>
      <c r="H78" s="45"/>
      <c r="I78" s="24"/>
      <c r="J78" s="3"/>
    </row>
    <row r="79" spans="1:10" ht="12.95" customHeight="1" x14ac:dyDescent="0.2">
      <c r="A79" s="18" t="s">
        <v>1687</v>
      </c>
      <c r="B79" s="19" t="s">
        <v>1688</v>
      </c>
      <c r="C79" s="15" t="s">
        <v>1689</v>
      </c>
      <c r="D79" s="15" t="s">
        <v>688</v>
      </c>
      <c r="E79" s="20">
        <v>25500</v>
      </c>
      <c r="F79" s="21">
        <v>178.65</v>
      </c>
      <c r="G79" s="22">
        <v>8.0000000000000004E-4</v>
      </c>
      <c r="H79" s="45"/>
      <c r="I79" s="24"/>
      <c r="J79" s="3"/>
    </row>
    <row r="80" spans="1:10" ht="12.95" customHeight="1" x14ac:dyDescent="0.2">
      <c r="A80" s="18" t="s">
        <v>1690</v>
      </c>
      <c r="B80" s="19" t="s">
        <v>1691</v>
      </c>
      <c r="C80" s="15" t="s">
        <v>1692</v>
      </c>
      <c r="D80" s="15" t="s">
        <v>748</v>
      </c>
      <c r="E80" s="20">
        <v>10450</v>
      </c>
      <c r="F80" s="21">
        <v>173.89</v>
      </c>
      <c r="G80" s="22">
        <v>8.0000000000000004E-4</v>
      </c>
      <c r="H80" s="45"/>
      <c r="I80" s="24"/>
      <c r="J80" s="3"/>
    </row>
    <row r="81" spans="1:10" ht="12.95" customHeight="1" x14ac:dyDescent="0.2">
      <c r="A81" s="18" t="s">
        <v>1693</v>
      </c>
      <c r="B81" s="19" t="s">
        <v>1694</v>
      </c>
      <c r="C81" s="15" t="s">
        <v>1695</v>
      </c>
      <c r="D81" s="15" t="s">
        <v>1696</v>
      </c>
      <c r="E81" s="20">
        <v>45375</v>
      </c>
      <c r="F81" s="21">
        <v>169.32</v>
      </c>
      <c r="G81" s="22">
        <v>8.0000000000000004E-4</v>
      </c>
      <c r="H81" s="45"/>
      <c r="I81" s="24"/>
      <c r="J81" s="3"/>
    </row>
    <row r="82" spans="1:10" ht="12.95" customHeight="1" x14ac:dyDescent="0.2">
      <c r="A82" s="18" t="s">
        <v>1697</v>
      </c>
      <c r="B82" s="19" t="s">
        <v>1698</v>
      </c>
      <c r="C82" s="15" t="s">
        <v>1699</v>
      </c>
      <c r="D82" s="15" t="s">
        <v>703</v>
      </c>
      <c r="E82" s="20">
        <v>36800</v>
      </c>
      <c r="F82" s="21">
        <v>162.66</v>
      </c>
      <c r="G82" s="22">
        <v>8.0000000000000004E-4</v>
      </c>
      <c r="H82" s="45"/>
      <c r="I82" s="24"/>
      <c r="J82" s="3"/>
    </row>
    <row r="83" spans="1:10" ht="12.95" customHeight="1" x14ac:dyDescent="0.2">
      <c r="A83" s="18" t="s">
        <v>780</v>
      </c>
      <c r="B83" s="19" t="s">
        <v>781</v>
      </c>
      <c r="C83" s="15" t="s">
        <v>782</v>
      </c>
      <c r="D83" s="15" t="s">
        <v>735</v>
      </c>
      <c r="E83" s="20">
        <v>233607</v>
      </c>
      <c r="F83" s="21">
        <v>150.56</v>
      </c>
      <c r="G83" s="22">
        <v>6.9999999999999999E-4</v>
      </c>
      <c r="H83" s="45"/>
      <c r="I83" s="24"/>
      <c r="J83" s="3"/>
    </row>
    <row r="84" spans="1:10" ht="12.95" customHeight="1" x14ac:dyDescent="0.2">
      <c r="A84" s="18" t="s">
        <v>670</v>
      </c>
      <c r="B84" s="19" t="s">
        <v>671</v>
      </c>
      <c r="C84" s="15" t="s">
        <v>672</v>
      </c>
      <c r="D84" s="15" t="s">
        <v>642</v>
      </c>
      <c r="E84" s="20">
        <v>366300</v>
      </c>
      <c r="F84" s="21">
        <v>145.41999999999999</v>
      </c>
      <c r="G84" s="22">
        <v>6.9999999999999999E-4</v>
      </c>
      <c r="H84" s="45"/>
      <c r="I84" s="24"/>
      <c r="J84" s="3"/>
    </row>
    <row r="85" spans="1:10" ht="12.95" customHeight="1" x14ac:dyDescent="0.2">
      <c r="A85" s="18" t="s">
        <v>1700</v>
      </c>
      <c r="B85" s="19" t="s">
        <v>1701</v>
      </c>
      <c r="C85" s="15" t="s">
        <v>1702</v>
      </c>
      <c r="D85" s="15" t="s">
        <v>680</v>
      </c>
      <c r="E85" s="20">
        <v>40000</v>
      </c>
      <c r="F85" s="21">
        <v>143.58000000000001</v>
      </c>
      <c r="G85" s="22">
        <v>6.9999999999999999E-4</v>
      </c>
      <c r="H85" s="45"/>
      <c r="I85" s="24"/>
      <c r="J85" s="3"/>
    </row>
    <row r="86" spans="1:10" ht="12.95" customHeight="1" x14ac:dyDescent="0.2">
      <c r="A86" s="18" t="s">
        <v>1703</v>
      </c>
      <c r="B86" s="19" t="s">
        <v>1704</v>
      </c>
      <c r="C86" s="15" t="s">
        <v>1705</v>
      </c>
      <c r="D86" s="15" t="s">
        <v>977</v>
      </c>
      <c r="E86" s="20">
        <v>48264</v>
      </c>
      <c r="F86" s="21">
        <v>115.11</v>
      </c>
      <c r="G86" s="22">
        <v>5.0000000000000001E-4</v>
      </c>
      <c r="H86" s="45"/>
      <c r="I86" s="24"/>
      <c r="J86" s="3"/>
    </row>
    <row r="87" spans="1:10" ht="12.95" customHeight="1" x14ac:dyDescent="0.2">
      <c r="A87" s="18" t="s">
        <v>1706</v>
      </c>
      <c r="B87" s="19" t="s">
        <v>1707</v>
      </c>
      <c r="C87" s="15" t="s">
        <v>1708</v>
      </c>
      <c r="D87" s="15" t="s">
        <v>720</v>
      </c>
      <c r="E87" s="20">
        <v>4400</v>
      </c>
      <c r="F87" s="21">
        <v>86.3</v>
      </c>
      <c r="G87" s="22">
        <v>4.0000000000000002E-4</v>
      </c>
      <c r="H87" s="45"/>
      <c r="I87" s="24"/>
      <c r="J87" s="3"/>
    </row>
    <row r="88" spans="1:10" ht="12.95" customHeight="1" x14ac:dyDescent="0.2">
      <c r="A88" s="18" t="s">
        <v>1709</v>
      </c>
      <c r="B88" s="19" t="s">
        <v>1710</v>
      </c>
      <c r="C88" s="15" t="s">
        <v>1711</v>
      </c>
      <c r="D88" s="15" t="s">
        <v>1640</v>
      </c>
      <c r="E88" s="20">
        <v>46900</v>
      </c>
      <c r="F88" s="21">
        <v>76.239999999999995</v>
      </c>
      <c r="G88" s="22">
        <v>4.0000000000000002E-4</v>
      </c>
      <c r="H88" s="45"/>
      <c r="I88" s="24"/>
      <c r="J88" s="3"/>
    </row>
    <row r="89" spans="1:10" ht="12.95" customHeight="1" x14ac:dyDescent="0.2">
      <c r="A89" s="18" t="s">
        <v>1712</v>
      </c>
      <c r="B89" s="19" t="s">
        <v>1713</v>
      </c>
      <c r="C89" s="15" t="s">
        <v>1714</v>
      </c>
      <c r="D89" s="15" t="s">
        <v>727</v>
      </c>
      <c r="E89" s="20">
        <v>45000</v>
      </c>
      <c r="F89" s="21">
        <v>52.76</v>
      </c>
      <c r="G89" s="22">
        <v>2.0000000000000001E-4</v>
      </c>
      <c r="H89" s="45"/>
      <c r="I89" s="24"/>
      <c r="J89" s="3"/>
    </row>
    <row r="90" spans="1:10" ht="12.95" customHeight="1" x14ac:dyDescent="0.2">
      <c r="A90" s="18" t="s">
        <v>1715</v>
      </c>
      <c r="B90" s="19" t="s">
        <v>1716</v>
      </c>
      <c r="C90" s="15" t="s">
        <v>1717</v>
      </c>
      <c r="D90" s="15" t="s">
        <v>642</v>
      </c>
      <c r="E90" s="20">
        <v>21600</v>
      </c>
      <c r="F90" s="21">
        <v>49.19</v>
      </c>
      <c r="G90" s="22">
        <v>2.0000000000000001E-4</v>
      </c>
      <c r="H90" s="45"/>
      <c r="I90" s="24"/>
      <c r="J90" s="3"/>
    </row>
    <row r="91" spans="1:10" ht="12.95" customHeight="1" x14ac:dyDescent="0.2">
      <c r="A91" s="18" t="s">
        <v>1718</v>
      </c>
      <c r="B91" s="19" t="s">
        <v>1719</v>
      </c>
      <c r="C91" s="15" t="s">
        <v>1720</v>
      </c>
      <c r="D91" s="15" t="s">
        <v>731</v>
      </c>
      <c r="E91" s="20">
        <v>2000</v>
      </c>
      <c r="F91" s="21">
        <v>49.09</v>
      </c>
      <c r="G91" s="22">
        <v>2.0000000000000001E-4</v>
      </c>
      <c r="H91" s="45"/>
      <c r="I91" s="24"/>
      <c r="J91" s="3"/>
    </row>
    <row r="92" spans="1:10" ht="12.95" customHeight="1" x14ac:dyDescent="0.2">
      <c r="A92" s="18" t="s">
        <v>1721</v>
      </c>
      <c r="B92" s="19" t="s">
        <v>1722</v>
      </c>
      <c r="C92" s="15" t="s">
        <v>1723</v>
      </c>
      <c r="D92" s="15" t="s">
        <v>703</v>
      </c>
      <c r="E92" s="20">
        <v>12600</v>
      </c>
      <c r="F92" s="21">
        <v>43.67</v>
      </c>
      <c r="G92" s="22">
        <v>2.0000000000000001E-4</v>
      </c>
      <c r="H92" s="45"/>
      <c r="I92" s="24"/>
      <c r="J92" s="3"/>
    </row>
    <row r="93" spans="1:10" ht="12.95" customHeight="1" x14ac:dyDescent="0.2">
      <c r="A93" s="18" t="s">
        <v>1724</v>
      </c>
      <c r="B93" s="19" t="s">
        <v>1725</v>
      </c>
      <c r="C93" s="15" t="s">
        <v>1726</v>
      </c>
      <c r="D93" s="15" t="s">
        <v>703</v>
      </c>
      <c r="E93" s="20">
        <v>12100</v>
      </c>
      <c r="F93" s="21">
        <v>42.17</v>
      </c>
      <c r="G93" s="22">
        <v>2.0000000000000001E-4</v>
      </c>
      <c r="H93" s="45"/>
      <c r="I93" s="24"/>
      <c r="J93" s="3"/>
    </row>
    <row r="94" spans="1:10" ht="12.95" customHeight="1" x14ac:dyDescent="0.2">
      <c r="A94" s="18" t="s">
        <v>1727</v>
      </c>
      <c r="B94" s="19" t="s">
        <v>1728</v>
      </c>
      <c r="C94" s="15" t="s">
        <v>1729</v>
      </c>
      <c r="D94" s="15" t="s">
        <v>838</v>
      </c>
      <c r="E94" s="20">
        <v>6750</v>
      </c>
      <c r="F94" s="21">
        <v>33.81</v>
      </c>
      <c r="G94" s="22">
        <v>2.0000000000000001E-4</v>
      </c>
      <c r="H94" s="45"/>
      <c r="I94" s="24"/>
      <c r="J94" s="3"/>
    </row>
    <row r="95" spans="1:10" ht="12.95" customHeight="1" x14ac:dyDescent="0.2">
      <c r="A95" s="18" t="s">
        <v>1730</v>
      </c>
      <c r="B95" s="19" t="s">
        <v>1731</v>
      </c>
      <c r="C95" s="15" t="s">
        <v>1732</v>
      </c>
      <c r="D95" s="15" t="s">
        <v>792</v>
      </c>
      <c r="E95" s="20">
        <v>1375</v>
      </c>
      <c r="F95" s="21">
        <v>32.56</v>
      </c>
      <c r="G95" s="22">
        <v>2.0000000000000001E-4</v>
      </c>
      <c r="H95" s="45"/>
      <c r="I95" s="24"/>
      <c r="J95" s="3"/>
    </row>
    <row r="96" spans="1:10" ht="12.95" customHeight="1" x14ac:dyDescent="0.2">
      <c r="A96" s="18" t="s">
        <v>1733</v>
      </c>
      <c r="B96" s="19" t="s">
        <v>1734</v>
      </c>
      <c r="C96" s="15" t="s">
        <v>1735</v>
      </c>
      <c r="D96" s="15" t="s">
        <v>680</v>
      </c>
      <c r="E96" s="20">
        <v>1100</v>
      </c>
      <c r="F96" s="21">
        <v>24.06</v>
      </c>
      <c r="G96" s="22">
        <v>1E-4</v>
      </c>
      <c r="H96" s="45"/>
      <c r="I96" s="24"/>
      <c r="J96" s="3"/>
    </row>
    <row r="97" spans="1:10" ht="12.95" customHeight="1" x14ac:dyDescent="0.2">
      <c r="A97" s="18" t="s">
        <v>1736</v>
      </c>
      <c r="B97" s="19" t="s">
        <v>1737</v>
      </c>
      <c r="C97" s="15" t="s">
        <v>1738</v>
      </c>
      <c r="D97" s="15" t="s">
        <v>703</v>
      </c>
      <c r="E97" s="20">
        <v>3100</v>
      </c>
      <c r="F97" s="21">
        <v>9.5</v>
      </c>
      <c r="G97" s="45" t="s">
        <v>585</v>
      </c>
      <c r="H97" s="45"/>
      <c r="I97" s="24"/>
      <c r="J97" s="3"/>
    </row>
    <row r="98" spans="1:10" ht="12.95" customHeight="1" x14ac:dyDescent="0.2">
      <c r="A98" s="18" t="s">
        <v>1739</v>
      </c>
      <c r="B98" s="19" t="s">
        <v>1740</v>
      </c>
      <c r="C98" s="15" t="s">
        <v>1741</v>
      </c>
      <c r="D98" s="15" t="s">
        <v>735</v>
      </c>
      <c r="E98" s="20">
        <v>400</v>
      </c>
      <c r="F98" s="21">
        <v>8.5399999999999991</v>
      </c>
      <c r="G98" s="45" t="s">
        <v>585</v>
      </c>
      <c r="H98" s="45"/>
      <c r="I98" s="24"/>
      <c r="J98" s="3"/>
    </row>
    <row r="99" spans="1:10" ht="12.95" customHeight="1" x14ac:dyDescent="0.2">
      <c r="A99" s="3"/>
      <c r="B99" s="14" t="s">
        <v>149</v>
      </c>
      <c r="C99" s="15"/>
      <c r="D99" s="15"/>
      <c r="E99" s="15"/>
      <c r="F99" s="25">
        <v>141821.89000000001</v>
      </c>
      <c r="G99" s="26">
        <v>0.6643</v>
      </c>
      <c r="H99" s="27"/>
      <c r="I99" s="28"/>
      <c r="J99" s="3"/>
    </row>
    <row r="100" spans="1:10" ht="12.95" customHeight="1" x14ac:dyDescent="0.2">
      <c r="A100" s="3"/>
      <c r="B100" s="29" t="s">
        <v>676</v>
      </c>
      <c r="C100" s="30"/>
      <c r="D100" s="30"/>
      <c r="E100" s="30"/>
      <c r="F100" s="27" t="s">
        <v>151</v>
      </c>
      <c r="G100" s="27" t="s">
        <v>151</v>
      </c>
      <c r="H100" s="27"/>
      <c r="I100" s="28"/>
      <c r="J100" s="3"/>
    </row>
    <row r="101" spans="1:10" ht="12.95" customHeight="1" x14ac:dyDescent="0.2">
      <c r="A101" s="3"/>
      <c r="B101" s="29" t="s">
        <v>149</v>
      </c>
      <c r="C101" s="30"/>
      <c r="D101" s="30"/>
      <c r="E101" s="30"/>
      <c r="F101" s="27" t="s">
        <v>151</v>
      </c>
      <c r="G101" s="27" t="s">
        <v>151</v>
      </c>
      <c r="H101" s="27"/>
      <c r="I101" s="28"/>
      <c r="J101" s="3"/>
    </row>
    <row r="102" spans="1:10" ht="12.95" customHeight="1" x14ac:dyDescent="0.2">
      <c r="A102" s="3"/>
      <c r="B102" s="29" t="s">
        <v>152</v>
      </c>
      <c r="C102" s="31"/>
      <c r="D102" s="30"/>
      <c r="E102" s="31"/>
      <c r="F102" s="25">
        <v>141821.89000000001</v>
      </c>
      <c r="G102" s="26">
        <v>0.6643</v>
      </c>
      <c r="H102" s="27"/>
      <c r="I102" s="28"/>
      <c r="J102" s="3"/>
    </row>
    <row r="103" spans="1:10" ht="12.95" customHeight="1" x14ac:dyDescent="0.2">
      <c r="A103" s="3"/>
      <c r="B103" s="14" t="s">
        <v>1742</v>
      </c>
      <c r="C103" s="15"/>
      <c r="D103" s="15"/>
      <c r="E103" s="15"/>
      <c r="F103" s="15"/>
      <c r="G103" s="15"/>
      <c r="H103" s="16"/>
      <c r="I103" s="17"/>
      <c r="J103" s="3"/>
    </row>
    <row r="104" spans="1:10" ht="12.95" customHeight="1" x14ac:dyDescent="0.2">
      <c r="A104" s="3"/>
      <c r="B104" s="14" t="s">
        <v>1743</v>
      </c>
      <c r="C104" s="15"/>
      <c r="D104" s="15"/>
      <c r="E104" s="15"/>
      <c r="F104" s="3"/>
      <c r="G104" s="16"/>
      <c r="H104" s="16"/>
      <c r="I104" s="17"/>
      <c r="J104" s="3"/>
    </row>
    <row r="105" spans="1:10" ht="12.95" customHeight="1" x14ac:dyDescent="0.2">
      <c r="A105" s="18" t="s">
        <v>1744</v>
      </c>
      <c r="B105" s="19" t="s">
        <v>1745</v>
      </c>
      <c r="C105" s="15"/>
      <c r="D105" s="15"/>
      <c r="E105" s="20">
        <v>-400</v>
      </c>
      <c r="F105" s="21">
        <v>-8.58</v>
      </c>
      <c r="G105" s="45" t="s">
        <v>585</v>
      </c>
      <c r="H105" s="45"/>
      <c r="I105" s="24"/>
      <c r="J105" s="3"/>
    </row>
    <row r="106" spans="1:10" ht="12.95" customHeight="1" x14ac:dyDescent="0.2">
      <c r="A106" s="18" t="s">
        <v>1746</v>
      </c>
      <c r="B106" s="19" t="s">
        <v>1747</v>
      </c>
      <c r="C106" s="15"/>
      <c r="D106" s="15"/>
      <c r="E106" s="20">
        <v>-3100</v>
      </c>
      <c r="F106" s="21">
        <v>-9.56</v>
      </c>
      <c r="G106" s="45" t="s">
        <v>585</v>
      </c>
      <c r="H106" s="45"/>
      <c r="I106" s="24"/>
      <c r="J106" s="3"/>
    </row>
    <row r="107" spans="1:10" ht="12.95" customHeight="1" x14ac:dyDescent="0.2">
      <c r="A107" s="18" t="s">
        <v>1748</v>
      </c>
      <c r="B107" s="19" t="s">
        <v>1749</v>
      </c>
      <c r="C107" s="15"/>
      <c r="D107" s="15"/>
      <c r="E107" s="20">
        <v>-125</v>
      </c>
      <c r="F107" s="21">
        <v>-21.7</v>
      </c>
      <c r="G107" s="22">
        <v>-1E-4</v>
      </c>
      <c r="H107" s="45"/>
      <c r="I107" s="24"/>
      <c r="J107" s="3"/>
    </row>
    <row r="108" spans="1:10" ht="12.95" customHeight="1" x14ac:dyDescent="0.2">
      <c r="A108" s="18" t="s">
        <v>1750</v>
      </c>
      <c r="B108" s="19" t="s">
        <v>1751</v>
      </c>
      <c r="C108" s="15"/>
      <c r="D108" s="15"/>
      <c r="E108" s="20">
        <v>-1100</v>
      </c>
      <c r="F108" s="21">
        <v>-24.15</v>
      </c>
      <c r="G108" s="22">
        <v>-1E-4</v>
      </c>
      <c r="H108" s="45"/>
      <c r="I108" s="24"/>
      <c r="J108" s="3"/>
    </row>
    <row r="109" spans="1:10" ht="12.95" customHeight="1" x14ac:dyDescent="0.2">
      <c r="A109" s="18" t="s">
        <v>1752</v>
      </c>
      <c r="B109" s="19" t="s">
        <v>1753</v>
      </c>
      <c r="C109" s="15"/>
      <c r="D109" s="15"/>
      <c r="E109" s="20">
        <v>-1375</v>
      </c>
      <c r="F109" s="21">
        <v>-32.65</v>
      </c>
      <c r="G109" s="22">
        <v>-2.0000000000000001E-4</v>
      </c>
      <c r="H109" s="45"/>
      <c r="I109" s="24"/>
      <c r="J109" s="3"/>
    </row>
    <row r="110" spans="1:10" ht="12.95" customHeight="1" x14ac:dyDescent="0.2">
      <c r="A110" s="18" t="s">
        <v>1754</v>
      </c>
      <c r="B110" s="19" t="s">
        <v>1755</v>
      </c>
      <c r="C110" s="15"/>
      <c r="D110" s="15"/>
      <c r="E110" s="20">
        <v>-6750</v>
      </c>
      <c r="F110" s="21">
        <v>-33.96</v>
      </c>
      <c r="G110" s="22">
        <v>-2.0000000000000001E-4</v>
      </c>
      <c r="H110" s="45"/>
      <c r="I110" s="24"/>
      <c r="J110" s="3"/>
    </row>
    <row r="111" spans="1:10" ht="12.95" customHeight="1" x14ac:dyDescent="0.2">
      <c r="A111" s="18" t="s">
        <v>1756</v>
      </c>
      <c r="B111" s="19" t="s">
        <v>1757</v>
      </c>
      <c r="C111" s="15"/>
      <c r="D111" s="15"/>
      <c r="E111" s="20">
        <v>-3750</v>
      </c>
      <c r="F111" s="21">
        <v>-42.2</v>
      </c>
      <c r="G111" s="22">
        <v>-2.0000000000000001E-4</v>
      </c>
      <c r="H111" s="45"/>
      <c r="I111" s="24"/>
      <c r="J111" s="3"/>
    </row>
    <row r="112" spans="1:10" ht="12.95" customHeight="1" x14ac:dyDescent="0.2">
      <c r="A112" s="18" t="s">
        <v>1758</v>
      </c>
      <c r="B112" s="19" t="s">
        <v>1759</v>
      </c>
      <c r="C112" s="15"/>
      <c r="D112" s="15"/>
      <c r="E112" s="20">
        <v>-12100</v>
      </c>
      <c r="F112" s="21">
        <v>-42.41</v>
      </c>
      <c r="G112" s="22">
        <v>-2.0000000000000001E-4</v>
      </c>
      <c r="H112" s="45"/>
      <c r="I112" s="24"/>
      <c r="J112" s="3"/>
    </row>
    <row r="113" spans="1:10" ht="12.95" customHeight="1" x14ac:dyDescent="0.2">
      <c r="A113" s="18" t="s">
        <v>1760</v>
      </c>
      <c r="B113" s="19" t="s">
        <v>1761</v>
      </c>
      <c r="C113" s="15"/>
      <c r="D113" s="15"/>
      <c r="E113" s="20">
        <v>-12600</v>
      </c>
      <c r="F113" s="21">
        <v>-43.99</v>
      </c>
      <c r="G113" s="22">
        <v>-2.0000000000000001E-4</v>
      </c>
      <c r="H113" s="45"/>
      <c r="I113" s="24"/>
      <c r="J113" s="3"/>
    </row>
    <row r="114" spans="1:10" ht="12.95" customHeight="1" x14ac:dyDescent="0.2">
      <c r="A114" s="18" t="s">
        <v>1762</v>
      </c>
      <c r="B114" s="19" t="s">
        <v>1763</v>
      </c>
      <c r="C114" s="15"/>
      <c r="D114" s="15"/>
      <c r="E114" s="20">
        <v>-2000</v>
      </c>
      <c r="F114" s="21">
        <v>-49.31</v>
      </c>
      <c r="G114" s="22">
        <v>-2.0000000000000001E-4</v>
      </c>
      <c r="H114" s="45"/>
      <c r="I114" s="24"/>
      <c r="J114" s="3"/>
    </row>
    <row r="115" spans="1:10" ht="12.95" customHeight="1" x14ac:dyDescent="0.2">
      <c r="A115" s="18" t="s">
        <v>1764</v>
      </c>
      <c r="B115" s="19" t="s">
        <v>1765</v>
      </c>
      <c r="C115" s="15"/>
      <c r="D115" s="15"/>
      <c r="E115" s="20">
        <v>-21600</v>
      </c>
      <c r="F115" s="21">
        <v>-49.49</v>
      </c>
      <c r="G115" s="22">
        <v>-2.0000000000000001E-4</v>
      </c>
      <c r="H115" s="45"/>
      <c r="I115" s="24"/>
      <c r="J115" s="3"/>
    </row>
    <row r="116" spans="1:10" ht="12.95" customHeight="1" x14ac:dyDescent="0.2">
      <c r="A116" s="18" t="s">
        <v>1766</v>
      </c>
      <c r="B116" s="19" t="s">
        <v>1767</v>
      </c>
      <c r="C116" s="15"/>
      <c r="D116" s="15"/>
      <c r="E116" s="20">
        <v>-45000</v>
      </c>
      <c r="F116" s="21">
        <v>-53.06</v>
      </c>
      <c r="G116" s="22">
        <v>-2.0000000000000001E-4</v>
      </c>
      <c r="H116" s="45"/>
      <c r="I116" s="24"/>
      <c r="J116" s="3"/>
    </row>
    <row r="117" spans="1:10" ht="12.95" customHeight="1" x14ac:dyDescent="0.2">
      <c r="A117" s="18" t="s">
        <v>1768</v>
      </c>
      <c r="B117" s="19" t="s">
        <v>1769</v>
      </c>
      <c r="C117" s="15"/>
      <c r="D117" s="15"/>
      <c r="E117" s="20">
        <v>-3000</v>
      </c>
      <c r="F117" s="21">
        <v>-63.25</v>
      </c>
      <c r="G117" s="22">
        <v>-2.9999999999999997E-4</v>
      </c>
      <c r="H117" s="45"/>
      <c r="I117" s="24"/>
      <c r="J117" s="3"/>
    </row>
    <row r="118" spans="1:10" ht="12.95" customHeight="1" x14ac:dyDescent="0.2">
      <c r="A118" s="18" t="s">
        <v>1770</v>
      </c>
      <c r="B118" s="19" t="s">
        <v>1771</v>
      </c>
      <c r="C118" s="15"/>
      <c r="D118" s="15"/>
      <c r="E118" s="20">
        <v>-1000</v>
      </c>
      <c r="F118" s="21">
        <v>-66.23</v>
      </c>
      <c r="G118" s="22">
        <v>-2.9999999999999997E-4</v>
      </c>
      <c r="H118" s="45"/>
      <c r="I118" s="24"/>
      <c r="J118" s="3"/>
    </row>
    <row r="119" spans="1:10" ht="12.95" customHeight="1" x14ac:dyDescent="0.2">
      <c r="A119" s="18" t="s">
        <v>1772</v>
      </c>
      <c r="B119" s="19" t="s">
        <v>1773</v>
      </c>
      <c r="C119" s="15"/>
      <c r="D119" s="15"/>
      <c r="E119" s="20">
        <v>-46900</v>
      </c>
      <c r="F119" s="21">
        <v>-76.7</v>
      </c>
      <c r="G119" s="22">
        <v>-4.0000000000000002E-4</v>
      </c>
      <c r="H119" s="45"/>
      <c r="I119" s="24"/>
      <c r="J119" s="3"/>
    </row>
    <row r="120" spans="1:10" ht="12.95" customHeight="1" x14ac:dyDescent="0.2">
      <c r="A120" s="18" t="s">
        <v>1774</v>
      </c>
      <c r="B120" s="19" t="s">
        <v>1775</v>
      </c>
      <c r="C120" s="15"/>
      <c r="D120" s="15"/>
      <c r="E120" s="20">
        <v>-4400</v>
      </c>
      <c r="F120" s="21">
        <v>-86.86</v>
      </c>
      <c r="G120" s="22">
        <v>-4.0000000000000002E-4</v>
      </c>
      <c r="H120" s="45"/>
      <c r="I120" s="24"/>
      <c r="J120" s="3"/>
    </row>
    <row r="121" spans="1:10" ht="12.95" customHeight="1" x14ac:dyDescent="0.2">
      <c r="A121" s="18" t="s">
        <v>1776</v>
      </c>
      <c r="B121" s="19" t="s">
        <v>1777</v>
      </c>
      <c r="C121" s="15"/>
      <c r="D121" s="15"/>
      <c r="E121" s="20">
        <v>-2550</v>
      </c>
      <c r="F121" s="21">
        <v>-95.71</v>
      </c>
      <c r="G121" s="22">
        <v>-4.0000000000000002E-4</v>
      </c>
      <c r="H121" s="45"/>
      <c r="I121" s="24"/>
      <c r="J121" s="3"/>
    </row>
    <row r="122" spans="1:10" ht="12.95" customHeight="1" x14ac:dyDescent="0.2">
      <c r="A122" s="18" t="s">
        <v>1778</v>
      </c>
      <c r="B122" s="19" t="s">
        <v>1779</v>
      </c>
      <c r="C122" s="15"/>
      <c r="D122" s="15"/>
      <c r="E122" s="20">
        <v>-48264</v>
      </c>
      <c r="F122" s="21">
        <v>-115.81</v>
      </c>
      <c r="G122" s="22">
        <v>-5.0000000000000001E-4</v>
      </c>
      <c r="H122" s="45"/>
      <c r="I122" s="24"/>
      <c r="J122" s="3"/>
    </row>
    <row r="123" spans="1:10" ht="12.95" customHeight="1" x14ac:dyDescent="0.2">
      <c r="A123" s="18" t="s">
        <v>1780</v>
      </c>
      <c r="B123" s="19" t="s">
        <v>1781</v>
      </c>
      <c r="C123" s="15"/>
      <c r="D123" s="15"/>
      <c r="E123" s="20">
        <v>-40000</v>
      </c>
      <c r="F123" s="21">
        <v>-144.54</v>
      </c>
      <c r="G123" s="22">
        <v>-6.9999999999999999E-4</v>
      </c>
      <c r="H123" s="45"/>
      <c r="I123" s="24"/>
      <c r="J123" s="3"/>
    </row>
    <row r="124" spans="1:10" ht="12.95" customHeight="1" x14ac:dyDescent="0.2">
      <c r="A124" s="18" t="s">
        <v>1782</v>
      </c>
      <c r="B124" s="19" t="s">
        <v>1783</v>
      </c>
      <c r="C124" s="15"/>
      <c r="D124" s="15"/>
      <c r="E124" s="20">
        <v>-366300</v>
      </c>
      <c r="F124" s="21">
        <v>-146.34</v>
      </c>
      <c r="G124" s="22">
        <v>-6.9999999999999999E-4</v>
      </c>
      <c r="H124" s="45"/>
      <c r="I124" s="24"/>
      <c r="J124" s="3"/>
    </row>
    <row r="125" spans="1:10" ht="12.95" customHeight="1" x14ac:dyDescent="0.2">
      <c r="A125" s="18" t="s">
        <v>1784</v>
      </c>
      <c r="B125" s="19" t="s">
        <v>1785</v>
      </c>
      <c r="C125" s="15"/>
      <c r="D125" s="15"/>
      <c r="E125" s="20">
        <v>-36800</v>
      </c>
      <c r="F125" s="21">
        <v>-163.65</v>
      </c>
      <c r="G125" s="22">
        <v>-8.0000000000000004E-4</v>
      </c>
      <c r="H125" s="45"/>
      <c r="I125" s="24"/>
      <c r="J125" s="3"/>
    </row>
    <row r="126" spans="1:10" ht="12.95" customHeight="1" x14ac:dyDescent="0.2">
      <c r="A126" s="18" t="s">
        <v>1786</v>
      </c>
      <c r="B126" s="19" t="s">
        <v>1787</v>
      </c>
      <c r="C126" s="15"/>
      <c r="D126" s="15"/>
      <c r="E126" s="20">
        <v>-22500</v>
      </c>
      <c r="F126" s="21">
        <v>-168.6</v>
      </c>
      <c r="G126" s="22">
        <v>-8.0000000000000004E-4</v>
      </c>
      <c r="H126" s="45"/>
      <c r="I126" s="24"/>
      <c r="J126" s="3"/>
    </row>
    <row r="127" spans="1:10" ht="12.95" customHeight="1" x14ac:dyDescent="0.2">
      <c r="A127" s="18" t="s">
        <v>1788</v>
      </c>
      <c r="B127" s="19" t="s">
        <v>1789</v>
      </c>
      <c r="C127" s="15"/>
      <c r="D127" s="15"/>
      <c r="E127" s="20">
        <v>-45375</v>
      </c>
      <c r="F127" s="21">
        <v>-169.86</v>
      </c>
      <c r="G127" s="22">
        <v>-8.0000000000000004E-4</v>
      </c>
      <c r="H127" s="45"/>
      <c r="I127" s="24"/>
      <c r="J127" s="3"/>
    </row>
    <row r="128" spans="1:10" ht="12.95" customHeight="1" x14ac:dyDescent="0.2">
      <c r="A128" s="18" t="s">
        <v>1790</v>
      </c>
      <c r="B128" s="19" t="s">
        <v>1791</v>
      </c>
      <c r="C128" s="15"/>
      <c r="D128" s="15"/>
      <c r="E128" s="20">
        <v>-10450</v>
      </c>
      <c r="F128" s="21">
        <v>-174.81</v>
      </c>
      <c r="G128" s="22">
        <v>-8.0000000000000004E-4</v>
      </c>
      <c r="H128" s="45"/>
      <c r="I128" s="24"/>
      <c r="J128" s="3"/>
    </row>
    <row r="129" spans="1:10" ht="12.95" customHeight="1" x14ac:dyDescent="0.2">
      <c r="A129" s="18" t="s">
        <v>1792</v>
      </c>
      <c r="B129" s="19" t="s">
        <v>1793</v>
      </c>
      <c r="C129" s="15"/>
      <c r="D129" s="15"/>
      <c r="E129" s="20">
        <v>-25500</v>
      </c>
      <c r="F129" s="21">
        <v>-179.88</v>
      </c>
      <c r="G129" s="22">
        <v>-8.0000000000000004E-4</v>
      </c>
      <c r="H129" s="45"/>
      <c r="I129" s="24"/>
      <c r="J129" s="3"/>
    </row>
    <row r="130" spans="1:10" ht="12.95" customHeight="1" x14ac:dyDescent="0.2">
      <c r="A130" s="18" t="s">
        <v>1794</v>
      </c>
      <c r="B130" s="19" t="s">
        <v>1795</v>
      </c>
      <c r="C130" s="15"/>
      <c r="D130" s="15"/>
      <c r="E130" s="20">
        <v>-17550</v>
      </c>
      <c r="F130" s="21">
        <v>-179.88</v>
      </c>
      <c r="G130" s="22">
        <v>-8.0000000000000004E-4</v>
      </c>
      <c r="H130" s="45"/>
      <c r="I130" s="24"/>
      <c r="J130" s="3"/>
    </row>
    <row r="131" spans="1:10" ht="12.95" customHeight="1" x14ac:dyDescent="0.2">
      <c r="A131" s="18" t="s">
        <v>1796</v>
      </c>
      <c r="B131" s="19" t="s">
        <v>1797</v>
      </c>
      <c r="C131" s="15"/>
      <c r="D131" s="15"/>
      <c r="E131" s="20">
        <v>-27750</v>
      </c>
      <c r="F131" s="21">
        <v>-186.65</v>
      </c>
      <c r="G131" s="22">
        <v>-8.9999999999999998E-4</v>
      </c>
      <c r="H131" s="45"/>
      <c r="I131" s="24"/>
      <c r="J131" s="3"/>
    </row>
    <row r="132" spans="1:10" ht="12.95" customHeight="1" x14ac:dyDescent="0.2">
      <c r="A132" s="18" t="s">
        <v>1798</v>
      </c>
      <c r="B132" s="19" t="s">
        <v>1799</v>
      </c>
      <c r="C132" s="15"/>
      <c r="D132" s="15"/>
      <c r="E132" s="20">
        <v>-12600</v>
      </c>
      <c r="F132" s="21">
        <v>-189.55</v>
      </c>
      <c r="G132" s="22">
        <v>-8.9999999999999998E-4</v>
      </c>
      <c r="H132" s="45"/>
      <c r="I132" s="24"/>
      <c r="J132" s="3"/>
    </row>
    <row r="133" spans="1:10" ht="12.95" customHeight="1" x14ac:dyDescent="0.2">
      <c r="A133" s="18" t="s">
        <v>1800</v>
      </c>
      <c r="B133" s="19" t="s">
        <v>1801</v>
      </c>
      <c r="C133" s="15"/>
      <c r="D133" s="15"/>
      <c r="E133" s="20">
        <v>-156000</v>
      </c>
      <c r="F133" s="21">
        <v>-193.28</v>
      </c>
      <c r="G133" s="22">
        <v>-8.9999999999999998E-4</v>
      </c>
      <c r="H133" s="45"/>
      <c r="I133" s="24"/>
      <c r="J133" s="3"/>
    </row>
    <row r="134" spans="1:10" ht="12.95" customHeight="1" x14ac:dyDescent="0.2">
      <c r="A134" s="18" t="s">
        <v>1802</v>
      </c>
      <c r="B134" s="19" t="s">
        <v>1803</v>
      </c>
      <c r="C134" s="15"/>
      <c r="D134" s="15"/>
      <c r="E134" s="20">
        <v>-1350</v>
      </c>
      <c r="F134" s="21">
        <v>-231.53</v>
      </c>
      <c r="G134" s="22">
        <v>-1.1000000000000001E-3</v>
      </c>
      <c r="H134" s="45"/>
      <c r="I134" s="24"/>
      <c r="J134" s="3"/>
    </row>
    <row r="135" spans="1:10" ht="12.95" customHeight="1" x14ac:dyDescent="0.2">
      <c r="A135" s="18" t="s">
        <v>1804</v>
      </c>
      <c r="B135" s="19" t="s">
        <v>1805</v>
      </c>
      <c r="C135" s="15"/>
      <c r="D135" s="15"/>
      <c r="E135" s="20">
        <v>-54150</v>
      </c>
      <c r="F135" s="21">
        <v>-236.2</v>
      </c>
      <c r="G135" s="22">
        <v>-1.1000000000000001E-3</v>
      </c>
      <c r="H135" s="45"/>
      <c r="I135" s="24"/>
      <c r="J135" s="3"/>
    </row>
    <row r="136" spans="1:10" ht="12.95" customHeight="1" x14ac:dyDescent="0.2">
      <c r="A136" s="18" t="s">
        <v>1806</v>
      </c>
      <c r="B136" s="19" t="s">
        <v>1807</v>
      </c>
      <c r="C136" s="15"/>
      <c r="D136" s="15"/>
      <c r="E136" s="20">
        <v>-27300</v>
      </c>
      <c r="F136" s="21">
        <v>-250.22</v>
      </c>
      <c r="G136" s="22">
        <v>-1.1999999999999999E-3</v>
      </c>
      <c r="H136" s="45"/>
      <c r="I136" s="24"/>
      <c r="J136" s="3"/>
    </row>
    <row r="137" spans="1:10" ht="12.95" customHeight="1" x14ac:dyDescent="0.2">
      <c r="A137" s="18" t="s">
        <v>1808</v>
      </c>
      <c r="B137" s="19" t="s">
        <v>1809</v>
      </c>
      <c r="C137" s="15"/>
      <c r="D137" s="15"/>
      <c r="E137" s="20">
        <v>-35775</v>
      </c>
      <c r="F137" s="21">
        <v>-279.8</v>
      </c>
      <c r="G137" s="22">
        <v>-1.2999999999999999E-3</v>
      </c>
      <c r="H137" s="45"/>
      <c r="I137" s="24"/>
      <c r="J137" s="3"/>
    </row>
    <row r="138" spans="1:10" ht="12.95" customHeight="1" x14ac:dyDescent="0.2">
      <c r="A138" s="18" t="s">
        <v>1810</v>
      </c>
      <c r="B138" s="19" t="s">
        <v>1811</v>
      </c>
      <c r="C138" s="15"/>
      <c r="D138" s="15"/>
      <c r="E138" s="20">
        <v>-58750</v>
      </c>
      <c r="F138" s="21">
        <v>-316.60000000000002</v>
      </c>
      <c r="G138" s="22">
        <v>-1.5E-3</v>
      </c>
      <c r="H138" s="45"/>
      <c r="I138" s="24"/>
      <c r="J138" s="3"/>
    </row>
    <row r="139" spans="1:10" ht="12.95" customHeight="1" x14ac:dyDescent="0.2">
      <c r="A139" s="18" t="s">
        <v>1812</v>
      </c>
      <c r="B139" s="19" t="s">
        <v>1813</v>
      </c>
      <c r="C139" s="15"/>
      <c r="D139" s="15"/>
      <c r="E139" s="20">
        <v>-62700</v>
      </c>
      <c r="F139" s="21">
        <v>-338.64</v>
      </c>
      <c r="G139" s="22">
        <v>-1.6000000000000001E-3</v>
      </c>
      <c r="H139" s="45"/>
      <c r="I139" s="24"/>
      <c r="J139" s="3"/>
    </row>
    <row r="140" spans="1:10" ht="12.95" customHeight="1" x14ac:dyDescent="0.2">
      <c r="A140" s="18" t="s">
        <v>1814</v>
      </c>
      <c r="B140" s="19" t="s">
        <v>1815</v>
      </c>
      <c r="C140" s="15"/>
      <c r="D140" s="15"/>
      <c r="E140" s="20">
        <v>-60200</v>
      </c>
      <c r="F140" s="21">
        <v>-345.13</v>
      </c>
      <c r="G140" s="22">
        <v>-1.6000000000000001E-3</v>
      </c>
      <c r="H140" s="45"/>
      <c r="I140" s="24"/>
      <c r="J140" s="3"/>
    </row>
    <row r="141" spans="1:10" ht="12.95" customHeight="1" x14ac:dyDescent="0.2">
      <c r="A141" s="18" t="s">
        <v>1816</v>
      </c>
      <c r="B141" s="19" t="s">
        <v>1817</v>
      </c>
      <c r="C141" s="15"/>
      <c r="D141" s="15"/>
      <c r="E141" s="20">
        <v>-18300</v>
      </c>
      <c r="F141" s="21">
        <v>-350.21</v>
      </c>
      <c r="G141" s="22">
        <v>-1.6000000000000001E-3</v>
      </c>
      <c r="H141" s="45"/>
      <c r="I141" s="24"/>
      <c r="J141" s="3"/>
    </row>
    <row r="142" spans="1:10" ht="12.95" customHeight="1" x14ac:dyDescent="0.2">
      <c r="A142" s="18" t="s">
        <v>1818</v>
      </c>
      <c r="B142" s="19" t="s">
        <v>1819</v>
      </c>
      <c r="C142" s="15"/>
      <c r="D142" s="15"/>
      <c r="E142" s="20">
        <v>-113400</v>
      </c>
      <c r="F142" s="21">
        <v>-350.92</v>
      </c>
      <c r="G142" s="22">
        <v>-1.6000000000000001E-3</v>
      </c>
      <c r="H142" s="45"/>
      <c r="I142" s="24"/>
      <c r="J142" s="3"/>
    </row>
    <row r="143" spans="1:10" ht="12.95" customHeight="1" x14ac:dyDescent="0.2">
      <c r="A143" s="18" t="s">
        <v>1820</v>
      </c>
      <c r="B143" s="19" t="s">
        <v>1821</v>
      </c>
      <c r="C143" s="15"/>
      <c r="D143" s="15"/>
      <c r="E143" s="20">
        <v>-163200</v>
      </c>
      <c r="F143" s="21">
        <v>-411.43</v>
      </c>
      <c r="G143" s="22">
        <v>-1.9E-3</v>
      </c>
      <c r="H143" s="45"/>
      <c r="I143" s="24"/>
      <c r="J143" s="3"/>
    </row>
    <row r="144" spans="1:10" ht="12.95" customHeight="1" x14ac:dyDescent="0.2">
      <c r="A144" s="18" t="s">
        <v>1822</v>
      </c>
      <c r="B144" s="19" t="s">
        <v>1823</v>
      </c>
      <c r="C144" s="15"/>
      <c r="D144" s="15"/>
      <c r="E144" s="20">
        <v>-57800</v>
      </c>
      <c r="F144" s="21">
        <v>-433.24</v>
      </c>
      <c r="G144" s="22">
        <v>-2E-3</v>
      </c>
      <c r="H144" s="45"/>
      <c r="I144" s="24"/>
      <c r="J144" s="3"/>
    </row>
    <row r="145" spans="1:10" ht="12.95" customHeight="1" x14ac:dyDescent="0.2">
      <c r="A145" s="18" t="s">
        <v>1824</v>
      </c>
      <c r="B145" s="19" t="s">
        <v>1825</v>
      </c>
      <c r="C145" s="15"/>
      <c r="D145" s="15"/>
      <c r="E145" s="20">
        <v>-145600</v>
      </c>
      <c r="F145" s="21">
        <v>-440.73</v>
      </c>
      <c r="G145" s="22">
        <v>-2.0999999999999999E-3</v>
      </c>
      <c r="H145" s="45"/>
      <c r="I145" s="24"/>
      <c r="J145" s="3"/>
    </row>
    <row r="146" spans="1:10" ht="12.95" customHeight="1" x14ac:dyDescent="0.2">
      <c r="A146" s="18" t="s">
        <v>1826</v>
      </c>
      <c r="B146" s="19" t="s">
        <v>1827</v>
      </c>
      <c r="C146" s="15"/>
      <c r="D146" s="15"/>
      <c r="E146" s="20">
        <v>-18900</v>
      </c>
      <c r="F146" s="21">
        <v>-466.08</v>
      </c>
      <c r="G146" s="22">
        <v>-2.2000000000000001E-3</v>
      </c>
      <c r="H146" s="45"/>
      <c r="I146" s="24"/>
      <c r="J146" s="3"/>
    </row>
    <row r="147" spans="1:10" ht="12.95" customHeight="1" x14ac:dyDescent="0.2">
      <c r="A147" s="18" t="s">
        <v>1828</v>
      </c>
      <c r="B147" s="19" t="s">
        <v>1829</v>
      </c>
      <c r="C147" s="15"/>
      <c r="D147" s="15"/>
      <c r="E147" s="20">
        <v>-27025</v>
      </c>
      <c r="F147" s="21">
        <v>-479.68</v>
      </c>
      <c r="G147" s="22">
        <v>-2.2000000000000001E-3</v>
      </c>
      <c r="H147" s="45"/>
      <c r="I147" s="24"/>
      <c r="J147" s="3"/>
    </row>
    <row r="148" spans="1:10" ht="12.95" customHeight="1" x14ac:dyDescent="0.2">
      <c r="A148" s="18" t="s">
        <v>1830</v>
      </c>
      <c r="B148" s="19" t="s">
        <v>1831</v>
      </c>
      <c r="C148" s="15"/>
      <c r="D148" s="15"/>
      <c r="E148" s="20">
        <v>-399500</v>
      </c>
      <c r="F148" s="21">
        <v>-488.59</v>
      </c>
      <c r="G148" s="22">
        <v>-2.3E-3</v>
      </c>
      <c r="H148" s="45"/>
      <c r="I148" s="24"/>
      <c r="J148" s="3"/>
    </row>
    <row r="149" spans="1:10" ht="12.95" customHeight="1" x14ac:dyDescent="0.2">
      <c r="A149" s="18" t="s">
        <v>1832</v>
      </c>
      <c r="B149" s="19" t="s">
        <v>1833</v>
      </c>
      <c r="C149" s="15"/>
      <c r="D149" s="15"/>
      <c r="E149" s="20">
        <v>-63700</v>
      </c>
      <c r="F149" s="21">
        <v>-493.32</v>
      </c>
      <c r="G149" s="22">
        <v>-2.3E-3</v>
      </c>
      <c r="H149" s="45"/>
      <c r="I149" s="24"/>
      <c r="J149" s="3"/>
    </row>
    <row r="150" spans="1:10" ht="12.95" customHeight="1" x14ac:dyDescent="0.2">
      <c r="A150" s="18" t="s">
        <v>1834</v>
      </c>
      <c r="B150" s="19" t="s">
        <v>1835</v>
      </c>
      <c r="C150" s="15"/>
      <c r="D150" s="15"/>
      <c r="E150" s="20">
        <v>-112500</v>
      </c>
      <c r="F150" s="21">
        <v>-558.11</v>
      </c>
      <c r="G150" s="22">
        <v>-2.5999999999999999E-3</v>
      </c>
      <c r="H150" s="45"/>
      <c r="I150" s="24"/>
      <c r="J150" s="3"/>
    </row>
    <row r="151" spans="1:10" ht="12.95" customHeight="1" x14ac:dyDescent="0.2">
      <c r="A151" s="18" t="s">
        <v>1836</v>
      </c>
      <c r="B151" s="19" t="s">
        <v>1837</v>
      </c>
      <c r="C151" s="15"/>
      <c r="D151" s="15"/>
      <c r="E151" s="20">
        <v>-8600</v>
      </c>
      <c r="F151" s="21">
        <v>-653.48</v>
      </c>
      <c r="G151" s="22">
        <v>-3.0999999999999999E-3</v>
      </c>
      <c r="H151" s="45"/>
      <c r="I151" s="24"/>
      <c r="J151" s="3"/>
    </row>
    <row r="152" spans="1:10" ht="12.95" customHeight="1" x14ac:dyDescent="0.2">
      <c r="A152" s="18" t="s">
        <v>1838</v>
      </c>
      <c r="B152" s="19" t="s">
        <v>1839</v>
      </c>
      <c r="C152" s="15"/>
      <c r="D152" s="15"/>
      <c r="E152" s="20">
        <v>-27750</v>
      </c>
      <c r="F152" s="21">
        <v>-707.51</v>
      </c>
      <c r="G152" s="22">
        <v>-3.3E-3</v>
      </c>
      <c r="H152" s="45"/>
      <c r="I152" s="24"/>
      <c r="J152" s="3"/>
    </row>
    <row r="153" spans="1:10" ht="12.95" customHeight="1" x14ac:dyDescent="0.2">
      <c r="A153" s="18" t="s">
        <v>1840</v>
      </c>
      <c r="B153" s="19" t="s">
        <v>1841</v>
      </c>
      <c r="C153" s="15"/>
      <c r="D153" s="15"/>
      <c r="E153" s="20">
        <v>-40400</v>
      </c>
      <c r="F153" s="21">
        <v>-711.91</v>
      </c>
      <c r="G153" s="22">
        <v>-3.3E-3</v>
      </c>
      <c r="H153" s="45"/>
      <c r="I153" s="24"/>
      <c r="J153" s="3"/>
    </row>
    <row r="154" spans="1:10" ht="12.95" customHeight="1" x14ac:dyDescent="0.2">
      <c r="A154" s="18" t="s">
        <v>1842</v>
      </c>
      <c r="B154" s="19" t="s">
        <v>1843</v>
      </c>
      <c r="C154" s="15"/>
      <c r="D154" s="15"/>
      <c r="E154" s="20">
        <v>-32100</v>
      </c>
      <c r="F154" s="21">
        <v>-771.33</v>
      </c>
      <c r="G154" s="22">
        <v>-3.5999999999999999E-3</v>
      </c>
      <c r="H154" s="45"/>
      <c r="I154" s="24"/>
      <c r="J154" s="3"/>
    </row>
    <row r="155" spans="1:10" ht="12.95" customHeight="1" x14ac:dyDescent="0.2">
      <c r="A155" s="18" t="s">
        <v>1844</v>
      </c>
      <c r="B155" s="19" t="s">
        <v>1845</v>
      </c>
      <c r="C155" s="15"/>
      <c r="D155" s="15"/>
      <c r="E155" s="20">
        <v>-117450</v>
      </c>
      <c r="F155" s="21">
        <v>-865.72</v>
      </c>
      <c r="G155" s="22">
        <v>-4.1000000000000003E-3</v>
      </c>
      <c r="H155" s="45"/>
      <c r="I155" s="24"/>
      <c r="J155" s="3"/>
    </row>
    <row r="156" spans="1:10" ht="12.95" customHeight="1" x14ac:dyDescent="0.2">
      <c r="A156" s="18" t="s">
        <v>1846</v>
      </c>
      <c r="B156" s="19" t="s">
        <v>1847</v>
      </c>
      <c r="C156" s="15"/>
      <c r="D156" s="15"/>
      <c r="E156" s="20">
        <v>-170000</v>
      </c>
      <c r="F156" s="21">
        <v>-908.82</v>
      </c>
      <c r="G156" s="22">
        <v>-4.3E-3</v>
      </c>
      <c r="H156" s="45"/>
      <c r="I156" s="24"/>
      <c r="J156" s="3"/>
    </row>
    <row r="157" spans="1:10" ht="12.95" customHeight="1" x14ac:dyDescent="0.2">
      <c r="A157" s="18" t="s">
        <v>1848</v>
      </c>
      <c r="B157" s="19" t="s">
        <v>1849</v>
      </c>
      <c r="C157" s="15"/>
      <c r="D157" s="15"/>
      <c r="E157" s="20">
        <v>-313500</v>
      </c>
      <c r="F157" s="21">
        <v>-943.16</v>
      </c>
      <c r="G157" s="22">
        <v>-4.4000000000000003E-3</v>
      </c>
      <c r="H157" s="45"/>
      <c r="I157" s="24"/>
      <c r="J157" s="3"/>
    </row>
    <row r="158" spans="1:10" ht="12.95" customHeight="1" x14ac:dyDescent="0.2">
      <c r="A158" s="18" t="s">
        <v>1850</v>
      </c>
      <c r="B158" s="19" t="s">
        <v>1851</v>
      </c>
      <c r="C158" s="15"/>
      <c r="D158" s="15"/>
      <c r="E158" s="20">
        <v>-86500</v>
      </c>
      <c r="F158" s="21">
        <v>-1003.57</v>
      </c>
      <c r="G158" s="22">
        <v>-4.7000000000000002E-3</v>
      </c>
      <c r="H158" s="45"/>
      <c r="I158" s="24"/>
      <c r="J158" s="3"/>
    </row>
    <row r="159" spans="1:10" ht="12.95" customHeight="1" x14ac:dyDescent="0.2">
      <c r="A159" s="18" t="s">
        <v>1852</v>
      </c>
      <c r="B159" s="19" t="s">
        <v>1853</v>
      </c>
      <c r="C159" s="15"/>
      <c r="D159" s="15"/>
      <c r="E159" s="20">
        <v>-278850</v>
      </c>
      <c r="F159" s="21">
        <v>-1067.58</v>
      </c>
      <c r="G159" s="22">
        <v>-5.0000000000000001E-3</v>
      </c>
      <c r="H159" s="45"/>
      <c r="I159" s="24"/>
      <c r="J159" s="3"/>
    </row>
    <row r="160" spans="1:10" ht="12.95" customHeight="1" x14ac:dyDescent="0.2">
      <c r="A160" s="18" t="s">
        <v>1854</v>
      </c>
      <c r="B160" s="19" t="s">
        <v>1855</v>
      </c>
      <c r="C160" s="15"/>
      <c r="D160" s="15"/>
      <c r="E160" s="20">
        <v>-25500</v>
      </c>
      <c r="F160" s="21">
        <v>-1100.76</v>
      </c>
      <c r="G160" s="22">
        <v>-5.1999999999999998E-3</v>
      </c>
      <c r="H160" s="45"/>
      <c r="I160" s="24"/>
      <c r="J160" s="3"/>
    </row>
    <row r="161" spans="1:10" ht="12.95" customHeight="1" x14ac:dyDescent="0.2">
      <c r="A161" s="18" t="s">
        <v>1856</v>
      </c>
      <c r="B161" s="19" t="s">
        <v>1857</v>
      </c>
      <c r="C161" s="15"/>
      <c r="D161" s="15"/>
      <c r="E161" s="20">
        <v>-27500</v>
      </c>
      <c r="F161" s="21">
        <v>-1218.17</v>
      </c>
      <c r="G161" s="22">
        <v>-5.7000000000000002E-3</v>
      </c>
      <c r="H161" s="45"/>
      <c r="I161" s="24"/>
      <c r="J161" s="3"/>
    </row>
    <row r="162" spans="1:10" ht="12.95" customHeight="1" x14ac:dyDescent="0.2">
      <c r="A162" s="18" t="s">
        <v>1858</v>
      </c>
      <c r="B162" s="19" t="s">
        <v>1859</v>
      </c>
      <c r="C162" s="15"/>
      <c r="D162" s="15"/>
      <c r="E162" s="20">
        <v>-153300</v>
      </c>
      <c r="F162" s="21">
        <v>-1241.42</v>
      </c>
      <c r="G162" s="22">
        <v>-5.7999999999999996E-3</v>
      </c>
      <c r="H162" s="45"/>
      <c r="I162" s="24"/>
      <c r="J162" s="3"/>
    </row>
    <row r="163" spans="1:10" ht="12.95" customHeight="1" x14ac:dyDescent="0.2">
      <c r="A163" s="18" t="s">
        <v>1860</v>
      </c>
      <c r="B163" s="19" t="s">
        <v>1861</v>
      </c>
      <c r="C163" s="15"/>
      <c r="D163" s="15"/>
      <c r="E163" s="20">
        <v>-107800</v>
      </c>
      <c r="F163" s="21">
        <v>-1255.98</v>
      </c>
      <c r="G163" s="22">
        <v>-5.8999999999999999E-3</v>
      </c>
      <c r="H163" s="45"/>
      <c r="I163" s="24"/>
      <c r="J163" s="3"/>
    </row>
    <row r="164" spans="1:10" ht="12.95" customHeight="1" x14ac:dyDescent="0.2">
      <c r="A164" s="18" t="s">
        <v>1862</v>
      </c>
      <c r="B164" s="19" t="s">
        <v>1863</v>
      </c>
      <c r="C164" s="15"/>
      <c r="D164" s="15"/>
      <c r="E164" s="20">
        <v>-41700</v>
      </c>
      <c r="F164" s="21">
        <v>-1291.6400000000001</v>
      </c>
      <c r="G164" s="22">
        <v>-6.0000000000000001E-3</v>
      </c>
      <c r="H164" s="45"/>
      <c r="I164" s="24"/>
      <c r="J164" s="3"/>
    </row>
    <row r="165" spans="1:10" ht="12.95" customHeight="1" x14ac:dyDescent="0.2">
      <c r="A165" s="18" t="s">
        <v>1864</v>
      </c>
      <c r="B165" s="19" t="s">
        <v>1865</v>
      </c>
      <c r="C165" s="15"/>
      <c r="D165" s="15"/>
      <c r="E165" s="20">
        <v>-145800</v>
      </c>
      <c r="F165" s="21">
        <v>-1370.08</v>
      </c>
      <c r="G165" s="22">
        <v>-6.4000000000000003E-3</v>
      </c>
      <c r="H165" s="45"/>
      <c r="I165" s="24"/>
      <c r="J165" s="3"/>
    </row>
    <row r="166" spans="1:10" ht="12.95" customHeight="1" x14ac:dyDescent="0.2">
      <c r="A166" s="18" t="s">
        <v>1866</v>
      </c>
      <c r="B166" s="19" t="s">
        <v>1867</v>
      </c>
      <c r="C166" s="15"/>
      <c r="D166" s="15"/>
      <c r="E166" s="20">
        <v>-71000</v>
      </c>
      <c r="F166" s="21">
        <v>-1434.7</v>
      </c>
      <c r="G166" s="22">
        <v>-6.7000000000000002E-3</v>
      </c>
      <c r="H166" s="45"/>
      <c r="I166" s="24"/>
      <c r="J166" s="3"/>
    </row>
    <row r="167" spans="1:10" ht="12.95" customHeight="1" x14ac:dyDescent="0.2">
      <c r="A167" s="18" t="s">
        <v>1868</v>
      </c>
      <c r="B167" s="19" t="s">
        <v>1869</v>
      </c>
      <c r="C167" s="15"/>
      <c r="D167" s="15"/>
      <c r="E167" s="20">
        <v>-178750</v>
      </c>
      <c r="F167" s="21">
        <v>-1591.86</v>
      </c>
      <c r="G167" s="22">
        <v>-7.4000000000000003E-3</v>
      </c>
      <c r="H167" s="45"/>
      <c r="I167" s="24"/>
      <c r="J167" s="3"/>
    </row>
    <row r="168" spans="1:10" ht="12.95" customHeight="1" x14ac:dyDescent="0.2">
      <c r="A168" s="18" t="s">
        <v>1870</v>
      </c>
      <c r="B168" s="19" t="s">
        <v>1871</v>
      </c>
      <c r="C168" s="15"/>
      <c r="D168" s="15"/>
      <c r="E168" s="20">
        <v>-78600</v>
      </c>
      <c r="F168" s="21">
        <v>-1615.27</v>
      </c>
      <c r="G168" s="22">
        <v>-7.6E-3</v>
      </c>
      <c r="H168" s="45"/>
      <c r="I168" s="24"/>
      <c r="J168" s="3"/>
    </row>
    <row r="169" spans="1:10" ht="12.95" customHeight="1" x14ac:dyDescent="0.2">
      <c r="A169" s="18" t="s">
        <v>1872</v>
      </c>
      <c r="B169" s="19" t="s">
        <v>1873</v>
      </c>
      <c r="C169" s="15"/>
      <c r="D169" s="15"/>
      <c r="E169" s="20">
        <v>-123250</v>
      </c>
      <c r="F169" s="21">
        <v>-1620.8</v>
      </c>
      <c r="G169" s="22">
        <v>-7.6E-3</v>
      </c>
      <c r="H169" s="45"/>
      <c r="I169" s="24"/>
      <c r="J169" s="3"/>
    </row>
    <row r="170" spans="1:10" ht="12.95" customHeight="1" x14ac:dyDescent="0.2">
      <c r="A170" s="18" t="s">
        <v>1874</v>
      </c>
      <c r="B170" s="19" t="s">
        <v>1875</v>
      </c>
      <c r="C170" s="15"/>
      <c r="D170" s="15"/>
      <c r="E170" s="20">
        <v>-231250</v>
      </c>
      <c r="F170" s="21">
        <v>-1798.78</v>
      </c>
      <c r="G170" s="22">
        <v>-8.3999999999999995E-3</v>
      </c>
      <c r="H170" s="45"/>
      <c r="I170" s="24"/>
      <c r="J170" s="3"/>
    </row>
    <row r="171" spans="1:10" ht="12.95" customHeight="1" x14ac:dyDescent="0.2">
      <c r="A171" s="18" t="s">
        <v>1876</v>
      </c>
      <c r="B171" s="19" t="s">
        <v>1877</v>
      </c>
      <c r="C171" s="15"/>
      <c r="D171" s="15"/>
      <c r="E171" s="20">
        <v>-891000</v>
      </c>
      <c r="F171" s="21">
        <v>-2138.85</v>
      </c>
      <c r="G171" s="22">
        <v>-0.01</v>
      </c>
      <c r="H171" s="45"/>
      <c r="I171" s="24"/>
      <c r="J171" s="3"/>
    </row>
    <row r="172" spans="1:10" ht="12.95" customHeight="1" x14ac:dyDescent="0.2">
      <c r="A172" s="18" t="s">
        <v>1878</v>
      </c>
      <c r="B172" s="19" t="s">
        <v>1879</v>
      </c>
      <c r="C172" s="15"/>
      <c r="D172" s="15"/>
      <c r="E172" s="20">
        <v>-30500</v>
      </c>
      <c r="F172" s="21">
        <v>-2227.9499999999998</v>
      </c>
      <c r="G172" s="22">
        <v>-1.04E-2</v>
      </c>
      <c r="H172" s="45"/>
      <c r="I172" s="24"/>
      <c r="J172" s="3"/>
    </row>
    <row r="173" spans="1:10" ht="12.95" customHeight="1" x14ac:dyDescent="0.2">
      <c r="A173" s="18" t="s">
        <v>1880</v>
      </c>
      <c r="B173" s="19" t="s">
        <v>1881</v>
      </c>
      <c r="C173" s="15"/>
      <c r="D173" s="15"/>
      <c r="E173" s="20">
        <v>-342375</v>
      </c>
      <c r="F173" s="21">
        <v>-2504.8200000000002</v>
      </c>
      <c r="G173" s="22">
        <v>-1.17E-2</v>
      </c>
      <c r="H173" s="45"/>
      <c r="I173" s="24"/>
      <c r="J173" s="3"/>
    </row>
    <row r="174" spans="1:10" ht="12.95" customHeight="1" x14ac:dyDescent="0.2">
      <c r="A174" s="18" t="s">
        <v>1882</v>
      </c>
      <c r="B174" s="19" t="s">
        <v>1883</v>
      </c>
      <c r="C174" s="15"/>
      <c r="D174" s="15"/>
      <c r="E174" s="20">
        <v>-339150</v>
      </c>
      <c r="F174" s="21">
        <v>-2568.38</v>
      </c>
      <c r="G174" s="22">
        <v>-1.2E-2</v>
      </c>
      <c r="H174" s="45"/>
      <c r="I174" s="24"/>
      <c r="J174" s="3"/>
    </row>
    <row r="175" spans="1:10" ht="12.95" customHeight="1" x14ac:dyDescent="0.2">
      <c r="A175" s="18" t="s">
        <v>1884</v>
      </c>
      <c r="B175" s="19" t="s">
        <v>1885</v>
      </c>
      <c r="C175" s="15"/>
      <c r="D175" s="15"/>
      <c r="E175" s="20">
        <v>-1317000</v>
      </c>
      <c r="F175" s="21">
        <v>-3808.76</v>
      </c>
      <c r="G175" s="22">
        <v>-1.78E-2</v>
      </c>
      <c r="H175" s="45"/>
      <c r="I175" s="24"/>
      <c r="J175" s="3"/>
    </row>
    <row r="176" spans="1:10" ht="12.95" customHeight="1" x14ac:dyDescent="0.2">
      <c r="A176" s="18" t="s">
        <v>1886</v>
      </c>
      <c r="B176" s="19" t="s">
        <v>1887</v>
      </c>
      <c r="C176" s="15"/>
      <c r="D176" s="15"/>
      <c r="E176" s="20">
        <v>-147000</v>
      </c>
      <c r="F176" s="21">
        <v>-3896.16</v>
      </c>
      <c r="G176" s="22">
        <v>-1.8200000000000001E-2</v>
      </c>
      <c r="H176" s="45"/>
      <c r="I176" s="24"/>
      <c r="J176" s="3"/>
    </row>
    <row r="177" spans="1:10" ht="12.95" customHeight="1" x14ac:dyDescent="0.2">
      <c r="A177" s="18" t="s">
        <v>1888</v>
      </c>
      <c r="B177" s="19" t="s">
        <v>1889</v>
      </c>
      <c r="C177" s="15"/>
      <c r="D177" s="15"/>
      <c r="E177" s="20">
        <v>-35000</v>
      </c>
      <c r="F177" s="21">
        <v>-6140.56</v>
      </c>
      <c r="G177" s="22">
        <v>-2.87E-2</v>
      </c>
      <c r="H177" s="45"/>
      <c r="I177" s="24"/>
      <c r="J177" s="3"/>
    </row>
    <row r="178" spans="1:10" ht="12.95" customHeight="1" x14ac:dyDescent="0.2">
      <c r="A178" s="3"/>
      <c r="B178" s="14" t="s">
        <v>149</v>
      </c>
      <c r="C178" s="15"/>
      <c r="D178" s="15"/>
      <c r="E178" s="15"/>
      <c r="F178" s="25">
        <v>-55741.11</v>
      </c>
      <c r="G178" s="26">
        <v>-0.26050000000000001</v>
      </c>
      <c r="H178" s="27"/>
      <c r="I178" s="28"/>
      <c r="J178" s="3"/>
    </row>
    <row r="179" spans="1:10" ht="12.95" customHeight="1" x14ac:dyDescent="0.2">
      <c r="A179" s="3"/>
      <c r="B179" s="29" t="s">
        <v>152</v>
      </c>
      <c r="C179" s="31"/>
      <c r="D179" s="30"/>
      <c r="E179" s="31"/>
      <c r="F179" s="25">
        <v>-55741.11</v>
      </c>
      <c r="G179" s="26">
        <v>-0.26050000000000001</v>
      </c>
      <c r="H179" s="27"/>
      <c r="I179" s="28"/>
      <c r="J179" s="3"/>
    </row>
    <row r="180" spans="1:10" ht="12.95" customHeight="1" x14ac:dyDescent="0.2">
      <c r="A180" s="3"/>
      <c r="B180" s="14" t="s">
        <v>137</v>
      </c>
      <c r="C180" s="15"/>
      <c r="D180" s="15"/>
      <c r="E180" s="15"/>
      <c r="F180" s="15"/>
      <c r="G180" s="15"/>
      <c r="H180" s="16"/>
      <c r="I180" s="17"/>
      <c r="J180" s="3"/>
    </row>
    <row r="181" spans="1:10" ht="12.95" customHeight="1" x14ac:dyDescent="0.2">
      <c r="A181" s="3"/>
      <c r="B181" s="14" t="s">
        <v>138</v>
      </c>
      <c r="C181" s="15"/>
      <c r="D181" s="15"/>
      <c r="E181" s="15"/>
      <c r="F181" s="3"/>
      <c r="G181" s="16"/>
      <c r="H181" s="16"/>
      <c r="I181" s="17"/>
      <c r="J181" s="3"/>
    </row>
    <row r="182" spans="1:10" ht="12.95" customHeight="1" x14ac:dyDescent="0.2">
      <c r="A182" s="18" t="s">
        <v>1890</v>
      </c>
      <c r="B182" s="19" t="s">
        <v>1891</v>
      </c>
      <c r="C182" s="15" t="s">
        <v>1892</v>
      </c>
      <c r="D182" s="15" t="s">
        <v>195</v>
      </c>
      <c r="E182" s="20">
        <v>10000000</v>
      </c>
      <c r="F182" s="21">
        <v>10488.18</v>
      </c>
      <c r="G182" s="22">
        <v>4.9099999999999998E-2</v>
      </c>
      <c r="H182" s="23">
        <v>6.4049999999999996E-2</v>
      </c>
      <c r="I182" s="24"/>
      <c r="J182" s="3"/>
    </row>
    <row r="183" spans="1:10" ht="12.95" customHeight="1" x14ac:dyDescent="0.2">
      <c r="A183" s="18" t="s">
        <v>1005</v>
      </c>
      <c r="B183" s="19" t="s">
        <v>1006</v>
      </c>
      <c r="C183" s="15" t="s">
        <v>1007</v>
      </c>
      <c r="D183" s="15" t="s">
        <v>195</v>
      </c>
      <c r="E183" s="20">
        <v>5000000</v>
      </c>
      <c r="F183" s="21">
        <v>5150.22</v>
      </c>
      <c r="G183" s="22">
        <v>2.41E-2</v>
      </c>
      <c r="H183" s="23">
        <v>6.5336000000000005E-2</v>
      </c>
      <c r="I183" s="24"/>
      <c r="J183" s="3"/>
    </row>
    <row r="184" spans="1:10" ht="12.95" customHeight="1" x14ac:dyDescent="0.2">
      <c r="A184" s="18" t="s">
        <v>1509</v>
      </c>
      <c r="B184" s="19" t="s">
        <v>1510</v>
      </c>
      <c r="C184" s="15" t="s">
        <v>1511</v>
      </c>
      <c r="D184" s="15" t="s">
        <v>142</v>
      </c>
      <c r="E184" s="20">
        <v>350</v>
      </c>
      <c r="F184" s="21">
        <v>3638.52</v>
      </c>
      <c r="G184" s="22">
        <v>1.7000000000000001E-2</v>
      </c>
      <c r="H184" s="23">
        <v>7.0324999999999999E-2</v>
      </c>
      <c r="I184" s="24"/>
      <c r="J184" s="3"/>
    </row>
    <row r="185" spans="1:10" ht="12.95" customHeight="1" x14ac:dyDescent="0.2">
      <c r="A185" s="18" t="s">
        <v>1893</v>
      </c>
      <c r="B185" s="19" t="s">
        <v>1894</v>
      </c>
      <c r="C185" s="15" t="s">
        <v>1895</v>
      </c>
      <c r="D185" s="15" t="s">
        <v>220</v>
      </c>
      <c r="E185" s="20">
        <v>300</v>
      </c>
      <c r="F185" s="21">
        <v>3002.03</v>
      </c>
      <c r="G185" s="22">
        <v>1.4E-2</v>
      </c>
      <c r="H185" s="23">
        <v>5.3900000000000003E-2</v>
      </c>
      <c r="I185" s="24"/>
      <c r="J185" s="3"/>
    </row>
    <row r="186" spans="1:10" ht="12.95" customHeight="1" x14ac:dyDescent="0.2">
      <c r="A186" s="18" t="s">
        <v>1896</v>
      </c>
      <c r="B186" s="19" t="s">
        <v>1897</v>
      </c>
      <c r="C186" s="15" t="s">
        <v>1898</v>
      </c>
      <c r="D186" s="15" t="s">
        <v>142</v>
      </c>
      <c r="E186" s="20">
        <v>250</v>
      </c>
      <c r="F186" s="21">
        <v>2623.33</v>
      </c>
      <c r="G186" s="22">
        <v>1.23E-2</v>
      </c>
      <c r="H186" s="23">
        <v>7.0324999999999999E-2</v>
      </c>
      <c r="I186" s="24"/>
      <c r="J186" s="3"/>
    </row>
    <row r="187" spans="1:10" ht="12.95" customHeight="1" x14ac:dyDescent="0.2">
      <c r="A187" s="18" t="s">
        <v>1899</v>
      </c>
      <c r="B187" s="19" t="s">
        <v>1900</v>
      </c>
      <c r="C187" s="15" t="s">
        <v>1901</v>
      </c>
      <c r="D187" s="15" t="s">
        <v>142</v>
      </c>
      <c r="E187" s="20">
        <v>250</v>
      </c>
      <c r="F187" s="21">
        <v>2507.0500000000002</v>
      </c>
      <c r="G187" s="22">
        <v>1.17E-2</v>
      </c>
      <c r="H187" s="23">
        <v>6.6650000000000001E-2</v>
      </c>
      <c r="I187" s="24"/>
      <c r="J187" s="3"/>
    </row>
    <row r="188" spans="1:10" ht="12.95" customHeight="1" x14ac:dyDescent="0.2">
      <c r="A188" s="18" t="s">
        <v>1571</v>
      </c>
      <c r="B188" s="19" t="s">
        <v>1572</v>
      </c>
      <c r="C188" s="15" t="s">
        <v>1573</v>
      </c>
      <c r="D188" s="15" t="s">
        <v>142</v>
      </c>
      <c r="E188" s="20">
        <v>200</v>
      </c>
      <c r="F188" s="21">
        <v>2168.34</v>
      </c>
      <c r="G188" s="22">
        <v>1.01E-2</v>
      </c>
      <c r="H188" s="23">
        <v>6.9000000000000006E-2</v>
      </c>
      <c r="I188" s="24"/>
      <c r="J188" s="3"/>
    </row>
    <row r="189" spans="1:10" ht="12.95" customHeight="1" x14ac:dyDescent="0.2">
      <c r="A189" s="18" t="s">
        <v>1458</v>
      </c>
      <c r="B189" s="19" t="s">
        <v>1459</v>
      </c>
      <c r="C189" s="15" t="s">
        <v>1460</v>
      </c>
      <c r="D189" s="15" t="s">
        <v>142</v>
      </c>
      <c r="E189" s="20">
        <v>200</v>
      </c>
      <c r="F189" s="21">
        <v>2086.31</v>
      </c>
      <c r="G189" s="22">
        <v>9.7999999999999997E-3</v>
      </c>
      <c r="H189" s="23">
        <v>7.0324999999999999E-2</v>
      </c>
      <c r="I189" s="24"/>
      <c r="J189" s="3"/>
    </row>
    <row r="190" spans="1:10" ht="12.95" customHeight="1" x14ac:dyDescent="0.2">
      <c r="A190" s="18" t="s">
        <v>1551</v>
      </c>
      <c r="B190" s="19" t="s">
        <v>1552</v>
      </c>
      <c r="C190" s="15" t="s">
        <v>1553</v>
      </c>
      <c r="D190" s="15" t="s">
        <v>220</v>
      </c>
      <c r="E190" s="20">
        <v>200</v>
      </c>
      <c r="F190" s="21">
        <v>2005.19</v>
      </c>
      <c r="G190" s="22">
        <v>9.4000000000000004E-3</v>
      </c>
      <c r="H190" s="23">
        <v>7.0499999999999993E-2</v>
      </c>
      <c r="I190" s="24"/>
      <c r="J190" s="3"/>
    </row>
    <row r="191" spans="1:10" ht="12.95" customHeight="1" x14ac:dyDescent="0.2">
      <c r="A191" s="18" t="s">
        <v>1902</v>
      </c>
      <c r="B191" s="19" t="s">
        <v>1903</v>
      </c>
      <c r="C191" s="15" t="s">
        <v>1904</v>
      </c>
      <c r="D191" s="15" t="s">
        <v>1905</v>
      </c>
      <c r="E191" s="20">
        <v>150</v>
      </c>
      <c r="F191" s="21">
        <v>1489.31</v>
      </c>
      <c r="G191" s="22">
        <v>7.0000000000000001E-3</v>
      </c>
      <c r="H191" s="23">
        <v>7.5548000000000004E-2</v>
      </c>
      <c r="I191" s="24"/>
      <c r="J191" s="3"/>
    </row>
    <row r="192" spans="1:10" ht="12.95" customHeight="1" x14ac:dyDescent="0.2">
      <c r="A192" s="18" t="s">
        <v>1906</v>
      </c>
      <c r="B192" s="19" t="s">
        <v>1907</v>
      </c>
      <c r="C192" s="15" t="s">
        <v>1908</v>
      </c>
      <c r="D192" s="15" t="s">
        <v>195</v>
      </c>
      <c r="E192" s="20">
        <v>1200000</v>
      </c>
      <c r="F192" s="21">
        <v>1281.74</v>
      </c>
      <c r="G192" s="22">
        <v>6.0000000000000001E-3</v>
      </c>
      <c r="H192" s="23">
        <v>6.8654999999999994E-2</v>
      </c>
      <c r="I192" s="24"/>
      <c r="J192" s="3"/>
    </row>
    <row r="193" spans="1:10" ht="12.95" customHeight="1" x14ac:dyDescent="0.2">
      <c r="A193" s="18" t="s">
        <v>1134</v>
      </c>
      <c r="B193" s="19" t="s">
        <v>1135</v>
      </c>
      <c r="C193" s="15" t="s">
        <v>1136</v>
      </c>
      <c r="D193" s="15" t="s">
        <v>195</v>
      </c>
      <c r="E193" s="20">
        <v>1000000</v>
      </c>
      <c r="F193" s="21">
        <v>1069.21</v>
      </c>
      <c r="G193" s="22">
        <v>5.0000000000000001E-3</v>
      </c>
      <c r="H193" s="23">
        <v>6.1855E-2</v>
      </c>
      <c r="I193" s="24"/>
      <c r="J193" s="3"/>
    </row>
    <row r="194" spans="1:10" ht="12.95" customHeight="1" x14ac:dyDescent="0.2">
      <c r="A194" s="18" t="s">
        <v>1545</v>
      </c>
      <c r="B194" s="19" t="s">
        <v>1546</v>
      </c>
      <c r="C194" s="15" t="s">
        <v>1547</v>
      </c>
      <c r="D194" s="15" t="s">
        <v>142</v>
      </c>
      <c r="E194" s="20">
        <v>100</v>
      </c>
      <c r="F194" s="21">
        <v>1036.1199999999999</v>
      </c>
      <c r="G194" s="22">
        <v>4.7999999999999996E-3</v>
      </c>
      <c r="H194" s="23">
        <v>6.9137000000000004E-2</v>
      </c>
      <c r="I194" s="24"/>
      <c r="J194" s="3"/>
    </row>
    <row r="195" spans="1:10" ht="12.95" customHeight="1" x14ac:dyDescent="0.2">
      <c r="A195" s="18" t="s">
        <v>1909</v>
      </c>
      <c r="B195" s="19" t="s">
        <v>1910</v>
      </c>
      <c r="C195" s="15" t="s">
        <v>1911</v>
      </c>
      <c r="D195" s="15" t="s">
        <v>195</v>
      </c>
      <c r="E195" s="20">
        <v>1000000</v>
      </c>
      <c r="F195" s="21">
        <v>1035.47</v>
      </c>
      <c r="G195" s="22">
        <v>4.7999999999999996E-3</v>
      </c>
      <c r="H195" s="23">
        <v>5.6906999999999999E-2</v>
      </c>
      <c r="I195" s="24"/>
      <c r="J195" s="3"/>
    </row>
    <row r="196" spans="1:10" ht="12.95" customHeight="1" x14ac:dyDescent="0.2">
      <c r="A196" s="18" t="s">
        <v>1912</v>
      </c>
      <c r="B196" s="19" t="s">
        <v>1913</v>
      </c>
      <c r="C196" s="15" t="s">
        <v>1914</v>
      </c>
      <c r="D196" s="15" t="s">
        <v>195</v>
      </c>
      <c r="E196" s="20">
        <v>1000000</v>
      </c>
      <c r="F196" s="21">
        <v>1035.29</v>
      </c>
      <c r="G196" s="22">
        <v>4.7999999999999996E-3</v>
      </c>
      <c r="H196" s="23">
        <v>5.6906999999999999E-2</v>
      </c>
      <c r="I196" s="24"/>
      <c r="J196" s="3"/>
    </row>
    <row r="197" spans="1:10" ht="12.95" customHeight="1" x14ac:dyDescent="0.2">
      <c r="A197" s="18" t="s">
        <v>1915</v>
      </c>
      <c r="B197" s="19" t="s">
        <v>1916</v>
      </c>
      <c r="C197" s="15" t="s">
        <v>1917</v>
      </c>
      <c r="D197" s="15" t="s">
        <v>1905</v>
      </c>
      <c r="E197" s="20">
        <v>100</v>
      </c>
      <c r="F197" s="21">
        <v>1005.91</v>
      </c>
      <c r="G197" s="22">
        <v>4.7000000000000002E-3</v>
      </c>
      <c r="H197" s="23">
        <v>6.7423999999999998E-2</v>
      </c>
      <c r="I197" s="24"/>
      <c r="J197" s="3"/>
    </row>
    <row r="198" spans="1:10" ht="12.95" customHeight="1" x14ac:dyDescent="0.2">
      <c r="A198" s="18" t="s">
        <v>1619</v>
      </c>
      <c r="B198" s="19" t="s">
        <v>1620</v>
      </c>
      <c r="C198" s="15" t="s">
        <v>1621</v>
      </c>
      <c r="D198" s="15" t="s">
        <v>142</v>
      </c>
      <c r="E198" s="20">
        <v>70</v>
      </c>
      <c r="F198" s="21">
        <v>715.33</v>
      </c>
      <c r="G198" s="22">
        <v>3.3E-3</v>
      </c>
      <c r="H198" s="23">
        <v>7.0324999999999999E-2</v>
      </c>
      <c r="I198" s="24"/>
      <c r="J198" s="3"/>
    </row>
    <row r="199" spans="1:10" ht="12.95" customHeight="1" x14ac:dyDescent="0.2">
      <c r="A199" s="18" t="s">
        <v>1918</v>
      </c>
      <c r="B199" s="19" t="s">
        <v>1919</v>
      </c>
      <c r="C199" s="15" t="s">
        <v>1920</v>
      </c>
      <c r="D199" s="15" t="s">
        <v>142</v>
      </c>
      <c r="E199" s="20">
        <v>50</v>
      </c>
      <c r="F199" s="21">
        <v>541.51</v>
      </c>
      <c r="G199" s="22">
        <v>2.5000000000000001E-3</v>
      </c>
      <c r="H199" s="23">
        <v>6.8500000000000005E-2</v>
      </c>
      <c r="I199" s="24"/>
      <c r="J199" s="3"/>
    </row>
    <row r="200" spans="1:10" ht="12.95" customHeight="1" x14ac:dyDescent="0.2">
      <c r="A200" s="18" t="s">
        <v>1921</v>
      </c>
      <c r="B200" s="19" t="s">
        <v>1922</v>
      </c>
      <c r="C200" s="15" t="s">
        <v>1923</v>
      </c>
      <c r="D200" s="15" t="s">
        <v>220</v>
      </c>
      <c r="E200" s="20">
        <v>250</v>
      </c>
      <c r="F200" s="21">
        <v>523.61</v>
      </c>
      <c r="G200" s="22">
        <v>2.5000000000000001E-3</v>
      </c>
      <c r="H200" s="23">
        <v>5.9549999999999999E-2</v>
      </c>
      <c r="I200" s="24"/>
      <c r="J200" s="3"/>
    </row>
    <row r="201" spans="1:10" ht="12.95" customHeight="1" x14ac:dyDescent="0.2">
      <c r="A201" s="18" t="s">
        <v>1924</v>
      </c>
      <c r="B201" s="19" t="s">
        <v>1925</v>
      </c>
      <c r="C201" s="15" t="s">
        <v>1926</v>
      </c>
      <c r="D201" s="15" t="s">
        <v>1927</v>
      </c>
      <c r="E201" s="20">
        <v>50</v>
      </c>
      <c r="F201" s="21">
        <v>520.35</v>
      </c>
      <c r="G201" s="22">
        <v>2.3999999999999998E-3</v>
      </c>
      <c r="H201" s="23">
        <v>8.5236000000000006E-2</v>
      </c>
      <c r="I201" s="54">
        <v>5.5685458E-2</v>
      </c>
      <c r="J201" s="3"/>
    </row>
    <row r="202" spans="1:10" ht="12.95" customHeight="1" x14ac:dyDescent="0.2">
      <c r="A202" s="18" t="s">
        <v>1928</v>
      </c>
      <c r="B202" s="19" t="s">
        <v>1929</v>
      </c>
      <c r="C202" s="15" t="s">
        <v>1930</v>
      </c>
      <c r="D202" s="15" t="s">
        <v>142</v>
      </c>
      <c r="E202" s="20">
        <v>30</v>
      </c>
      <c r="F202" s="21">
        <v>312.8</v>
      </c>
      <c r="G202" s="22">
        <v>1.5E-3</v>
      </c>
      <c r="H202" s="23">
        <v>7.0800000000000002E-2</v>
      </c>
      <c r="I202" s="54"/>
      <c r="J202" s="3"/>
    </row>
    <row r="203" spans="1:10" ht="12.95" customHeight="1" x14ac:dyDescent="0.2">
      <c r="A203" s="18" t="s">
        <v>1931</v>
      </c>
      <c r="B203" s="19" t="s">
        <v>1932</v>
      </c>
      <c r="C203" s="15" t="s">
        <v>1933</v>
      </c>
      <c r="D203" s="15" t="s">
        <v>1934</v>
      </c>
      <c r="E203" s="20">
        <v>10</v>
      </c>
      <c r="F203" s="21">
        <v>104.92</v>
      </c>
      <c r="G203" s="22">
        <v>5.0000000000000001E-4</v>
      </c>
      <c r="H203" s="23">
        <v>5.8900000000000001E-2</v>
      </c>
      <c r="I203" s="54"/>
      <c r="J203" s="3"/>
    </row>
    <row r="204" spans="1:10" ht="12.95" customHeight="1" x14ac:dyDescent="0.2">
      <c r="A204" s="3"/>
      <c r="B204" s="14" t="s">
        <v>149</v>
      </c>
      <c r="C204" s="15"/>
      <c r="D204" s="15"/>
      <c r="E204" s="15"/>
      <c r="F204" s="25">
        <v>44340.74</v>
      </c>
      <c r="G204" s="26">
        <v>0.20730000000000001</v>
      </c>
      <c r="H204" s="27"/>
      <c r="I204" s="28"/>
      <c r="J204" s="3"/>
    </row>
    <row r="205" spans="1:10" ht="12.95" customHeight="1" x14ac:dyDescent="0.2">
      <c r="A205" s="3"/>
      <c r="B205" s="29" t="s">
        <v>150</v>
      </c>
      <c r="C205" s="30"/>
      <c r="D205" s="30"/>
      <c r="E205" s="30"/>
      <c r="F205" s="27" t="s">
        <v>151</v>
      </c>
      <c r="G205" s="27" t="s">
        <v>151</v>
      </c>
      <c r="H205" s="27"/>
      <c r="I205" s="28"/>
      <c r="J205" s="3"/>
    </row>
    <row r="206" spans="1:10" ht="12.95" customHeight="1" x14ac:dyDescent="0.2">
      <c r="A206" s="3"/>
      <c r="B206" s="29" t="s">
        <v>149</v>
      </c>
      <c r="C206" s="30"/>
      <c r="D206" s="30"/>
      <c r="E206" s="30"/>
      <c r="F206" s="27" t="s">
        <v>151</v>
      </c>
      <c r="G206" s="27" t="s">
        <v>151</v>
      </c>
      <c r="H206" s="27"/>
      <c r="I206" s="28"/>
      <c r="J206" s="3"/>
    </row>
    <row r="207" spans="1:10" ht="12.95" customHeight="1" x14ac:dyDescent="0.2">
      <c r="A207" s="3"/>
      <c r="B207" s="29" t="s">
        <v>152</v>
      </c>
      <c r="C207" s="31"/>
      <c r="D207" s="30"/>
      <c r="E207" s="31"/>
      <c r="F207" s="25">
        <v>44340.74</v>
      </c>
      <c r="G207" s="26">
        <v>0.20730000000000001</v>
      </c>
      <c r="H207" s="27"/>
      <c r="I207" s="28"/>
      <c r="J207" s="3"/>
    </row>
    <row r="208" spans="1:10" ht="12.95" customHeight="1" x14ac:dyDescent="0.2">
      <c r="A208" s="3"/>
      <c r="B208" s="14" t="s">
        <v>169</v>
      </c>
      <c r="C208" s="15"/>
      <c r="D208" s="15"/>
      <c r="E208" s="15"/>
      <c r="F208" s="15"/>
      <c r="G208" s="15"/>
      <c r="H208" s="16"/>
      <c r="I208" s="17"/>
      <c r="J208" s="3"/>
    </row>
    <row r="209" spans="1:10" ht="12.95" customHeight="1" x14ac:dyDescent="0.2">
      <c r="A209" s="3"/>
      <c r="B209" s="14" t="s">
        <v>1038</v>
      </c>
      <c r="C209" s="15"/>
      <c r="D209" s="50" t="s">
        <v>1039</v>
      </c>
      <c r="E209" s="15"/>
      <c r="F209" s="3"/>
      <c r="G209" s="16"/>
      <c r="H209" s="16"/>
      <c r="I209" s="17"/>
      <c r="J209" s="3"/>
    </row>
    <row r="210" spans="1:10" ht="12.95" customHeight="1" x14ac:dyDescent="0.2">
      <c r="A210" s="18" t="s">
        <v>1935</v>
      </c>
      <c r="B210" s="19" t="s">
        <v>1936</v>
      </c>
      <c r="C210" s="15"/>
      <c r="D210" s="51" t="s">
        <v>1937</v>
      </c>
      <c r="E210" s="52"/>
      <c r="F210" s="21">
        <v>4439</v>
      </c>
      <c r="G210" s="22">
        <v>2.0799999999999999E-2</v>
      </c>
      <c r="H210" s="23">
        <v>2.5999999999999999E-2</v>
      </c>
      <c r="I210" s="54"/>
      <c r="J210" s="3"/>
    </row>
    <row r="211" spans="1:10" ht="12.95" customHeight="1" x14ac:dyDescent="0.2">
      <c r="A211" s="18" t="s">
        <v>1938</v>
      </c>
      <c r="B211" s="19" t="s">
        <v>1939</v>
      </c>
      <c r="C211" s="15"/>
      <c r="D211" s="51" t="s">
        <v>1940</v>
      </c>
      <c r="E211" s="52"/>
      <c r="F211" s="21">
        <v>3457</v>
      </c>
      <c r="G211" s="22">
        <v>1.6199999999999999E-2</v>
      </c>
      <c r="H211" s="23">
        <v>3.0874627599999999E-2</v>
      </c>
      <c r="I211" s="54"/>
      <c r="J211" s="3"/>
    </row>
    <row r="212" spans="1:10" ht="12.95" customHeight="1" x14ac:dyDescent="0.2">
      <c r="A212" s="18" t="s">
        <v>1941</v>
      </c>
      <c r="B212" s="19" t="s">
        <v>1942</v>
      </c>
      <c r="C212" s="15"/>
      <c r="D212" s="51" t="s">
        <v>1937</v>
      </c>
      <c r="E212" s="52"/>
      <c r="F212" s="21">
        <v>1964</v>
      </c>
      <c r="G212" s="22">
        <v>9.1999999999999998E-3</v>
      </c>
      <c r="H212" s="23">
        <v>2.5999999999999999E-2</v>
      </c>
      <c r="I212" s="54"/>
      <c r="J212" s="3"/>
    </row>
    <row r="213" spans="1:10" ht="12.95" customHeight="1" x14ac:dyDescent="0.2">
      <c r="A213" s="18" t="s">
        <v>1943</v>
      </c>
      <c r="B213" s="19" t="s">
        <v>1944</v>
      </c>
      <c r="C213" s="15"/>
      <c r="D213" s="51" t="s">
        <v>1042</v>
      </c>
      <c r="E213" s="52"/>
      <c r="F213" s="21">
        <v>1473</v>
      </c>
      <c r="G213" s="22">
        <v>6.8999999999999999E-3</v>
      </c>
      <c r="H213" s="23">
        <v>2.5999999999999999E-2</v>
      </c>
      <c r="I213" s="54"/>
      <c r="J213" s="3"/>
    </row>
    <row r="214" spans="1:10" ht="12.95" customHeight="1" x14ac:dyDescent="0.2">
      <c r="A214" s="18" t="s">
        <v>1945</v>
      </c>
      <c r="B214" s="19" t="s">
        <v>1946</v>
      </c>
      <c r="C214" s="15"/>
      <c r="D214" s="51" t="s">
        <v>1937</v>
      </c>
      <c r="E214" s="52"/>
      <c r="F214" s="21">
        <v>1473</v>
      </c>
      <c r="G214" s="22">
        <v>6.8999999999999999E-3</v>
      </c>
      <c r="H214" s="23">
        <v>2.5999999999999999E-2</v>
      </c>
      <c r="I214" s="54"/>
      <c r="J214" s="3"/>
    </row>
    <row r="215" spans="1:10" ht="12.95" customHeight="1" x14ac:dyDescent="0.2">
      <c r="A215" s="18" t="s">
        <v>1947</v>
      </c>
      <c r="B215" s="19" t="s">
        <v>1948</v>
      </c>
      <c r="C215" s="15"/>
      <c r="D215" s="51" t="s">
        <v>1949</v>
      </c>
      <c r="E215" s="52"/>
      <c r="F215" s="21">
        <v>1473</v>
      </c>
      <c r="G215" s="22">
        <v>6.8999999999999999E-3</v>
      </c>
      <c r="H215" s="23">
        <v>2.5999999999999999E-2</v>
      </c>
      <c r="I215" s="54"/>
      <c r="J215" s="3"/>
    </row>
    <row r="216" spans="1:10" ht="12.95" customHeight="1" x14ac:dyDescent="0.2">
      <c r="A216" s="18" t="s">
        <v>1950</v>
      </c>
      <c r="B216" s="19" t="s">
        <v>1951</v>
      </c>
      <c r="C216" s="15"/>
      <c r="D216" s="51" t="s">
        <v>1940</v>
      </c>
      <c r="E216" s="52"/>
      <c r="F216" s="21">
        <v>982</v>
      </c>
      <c r="G216" s="22">
        <v>4.5999999999999999E-3</v>
      </c>
      <c r="H216" s="23">
        <v>3.0874627599999999E-2</v>
      </c>
      <c r="I216" s="54"/>
      <c r="J216" s="3"/>
    </row>
    <row r="217" spans="1:10" ht="12.95" customHeight="1" x14ac:dyDescent="0.2">
      <c r="A217" s="18" t="s">
        <v>1952</v>
      </c>
      <c r="B217" s="19" t="s">
        <v>1953</v>
      </c>
      <c r="C217" s="15"/>
      <c r="D217" s="51" t="s">
        <v>1042</v>
      </c>
      <c r="E217" s="52"/>
      <c r="F217" s="21">
        <v>982</v>
      </c>
      <c r="G217" s="22">
        <v>4.5999999999999999E-3</v>
      </c>
      <c r="H217" s="23">
        <v>2.5999999999999999E-2</v>
      </c>
      <c r="I217" s="54"/>
      <c r="J217" s="3"/>
    </row>
    <row r="218" spans="1:10" ht="12.95" customHeight="1" x14ac:dyDescent="0.2">
      <c r="A218" s="18" t="s">
        <v>1954</v>
      </c>
      <c r="B218" s="19" t="s">
        <v>1955</v>
      </c>
      <c r="C218" s="15"/>
      <c r="D218" s="51" t="s">
        <v>1956</v>
      </c>
      <c r="E218" s="52"/>
      <c r="F218" s="21">
        <v>491</v>
      </c>
      <c r="G218" s="22">
        <v>2.3E-3</v>
      </c>
      <c r="H218" s="23">
        <v>3.1221533530000001E-2</v>
      </c>
      <c r="I218" s="54"/>
      <c r="J218" s="3"/>
    </row>
    <row r="219" spans="1:10" ht="12.95" customHeight="1" x14ac:dyDescent="0.2">
      <c r="A219" s="3"/>
      <c r="B219" s="14" t="s">
        <v>149</v>
      </c>
      <c r="C219" s="15"/>
      <c r="D219" s="15"/>
      <c r="E219" s="15"/>
      <c r="F219" s="25">
        <v>16734</v>
      </c>
      <c r="G219" s="26">
        <v>7.8399999999999997E-2</v>
      </c>
      <c r="H219" s="27"/>
      <c r="I219" s="28"/>
      <c r="J219" s="3"/>
    </row>
    <row r="220" spans="1:10" ht="12.95" customHeight="1" x14ac:dyDescent="0.2">
      <c r="A220" s="3"/>
      <c r="B220" s="29" t="s">
        <v>152</v>
      </c>
      <c r="C220" s="31"/>
      <c r="D220" s="30"/>
      <c r="E220" s="31"/>
      <c r="F220" s="25">
        <v>16734</v>
      </c>
      <c r="G220" s="26">
        <v>7.8399999999999997E-2</v>
      </c>
      <c r="H220" s="27"/>
      <c r="I220" s="28"/>
      <c r="J220" s="3"/>
    </row>
    <row r="221" spans="1:10" ht="12.95" customHeight="1" x14ac:dyDescent="0.2">
      <c r="A221" s="3"/>
      <c r="B221" s="14" t="s">
        <v>153</v>
      </c>
      <c r="C221" s="15"/>
      <c r="D221" s="15"/>
      <c r="E221" s="15"/>
      <c r="F221" s="15"/>
      <c r="G221" s="15"/>
      <c r="H221" s="16"/>
      <c r="I221" s="17"/>
      <c r="J221" s="3"/>
    </row>
    <row r="222" spans="1:10" ht="12.95" customHeight="1" x14ac:dyDescent="0.2">
      <c r="A222" s="18" t="s">
        <v>154</v>
      </c>
      <c r="B222" s="19" t="s">
        <v>155</v>
      </c>
      <c r="C222" s="15"/>
      <c r="D222" s="15"/>
      <c r="E222" s="20"/>
      <c r="F222" s="21">
        <v>11700.57</v>
      </c>
      <c r="G222" s="22">
        <v>5.4800000000000001E-2</v>
      </c>
      <c r="H222" s="23">
        <v>3.6434617672672469E-2</v>
      </c>
      <c r="I222" s="54"/>
      <c r="J222" s="3"/>
    </row>
    <row r="223" spans="1:10" ht="12.95" customHeight="1" x14ac:dyDescent="0.2">
      <c r="A223" s="3"/>
      <c r="B223" s="14" t="s">
        <v>149</v>
      </c>
      <c r="C223" s="15"/>
      <c r="D223" s="15"/>
      <c r="E223" s="15"/>
      <c r="F223" s="25">
        <v>11700.57</v>
      </c>
      <c r="G223" s="26">
        <v>5.4800000000000001E-2</v>
      </c>
      <c r="H223" s="27"/>
      <c r="I223" s="28"/>
      <c r="J223" s="3"/>
    </row>
    <row r="224" spans="1:10" ht="12.95" customHeight="1" x14ac:dyDescent="0.2">
      <c r="A224" s="3"/>
      <c r="B224" s="29" t="s">
        <v>150</v>
      </c>
      <c r="C224" s="30"/>
      <c r="D224" s="30"/>
      <c r="E224" s="30"/>
      <c r="F224" s="27" t="s">
        <v>151</v>
      </c>
      <c r="G224" s="27" t="s">
        <v>151</v>
      </c>
      <c r="H224" s="27"/>
      <c r="I224" s="28"/>
      <c r="J224" s="3"/>
    </row>
    <row r="225" spans="1:10" ht="12.95" customHeight="1" x14ac:dyDescent="0.2">
      <c r="A225" s="3"/>
      <c r="B225" s="29" t="s">
        <v>149</v>
      </c>
      <c r="C225" s="30"/>
      <c r="D225" s="30"/>
      <c r="E225" s="30"/>
      <c r="F225" s="27" t="s">
        <v>151</v>
      </c>
      <c r="G225" s="27" t="s">
        <v>151</v>
      </c>
      <c r="H225" s="27"/>
      <c r="I225" s="28"/>
      <c r="J225" s="3"/>
    </row>
    <row r="226" spans="1:10" ht="12.95" customHeight="1" x14ac:dyDescent="0.2">
      <c r="A226" s="3"/>
      <c r="B226" s="29" t="s">
        <v>152</v>
      </c>
      <c r="C226" s="31"/>
      <c r="D226" s="30"/>
      <c r="E226" s="31"/>
      <c r="F226" s="25">
        <v>11700.57</v>
      </c>
      <c r="G226" s="26">
        <v>5.4800000000000001E-2</v>
      </c>
      <c r="H226" s="27"/>
      <c r="I226" s="28"/>
      <c r="J226" s="3"/>
    </row>
    <row r="227" spans="1:10" ht="12.95" customHeight="1" x14ac:dyDescent="0.2">
      <c r="A227" s="3"/>
      <c r="B227" s="29" t="s">
        <v>156</v>
      </c>
      <c r="C227" s="15"/>
      <c r="D227" s="30"/>
      <c r="E227" s="15"/>
      <c r="F227" s="32">
        <v>54825.05</v>
      </c>
      <c r="G227" s="26">
        <v>0.25569999999999998</v>
      </c>
      <c r="H227" s="27"/>
      <c r="I227" s="28"/>
      <c r="J227" s="3"/>
    </row>
    <row r="228" spans="1:10" ht="12.95" customHeight="1" x14ac:dyDescent="0.2">
      <c r="A228" s="3"/>
      <c r="B228" s="33" t="s">
        <v>157</v>
      </c>
      <c r="C228" s="34"/>
      <c r="D228" s="34"/>
      <c r="E228" s="34"/>
      <c r="F228" s="35">
        <v>213681.14</v>
      </c>
      <c r="G228" s="36">
        <v>1</v>
      </c>
      <c r="H228" s="37"/>
      <c r="I228" s="38"/>
      <c r="J228" s="3"/>
    </row>
    <row r="229" spans="1:10" ht="12.95" customHeight="1" x14ac:dyDescent="0.2">
      <c r="A229" s="3"/>
      <c r="B229" s="7"/>
      <c r="C229" s="3"/>
      <c r="D229" s="3"/>
      <c r="E229" s="3"/>
      <c r="F229" s="3"/>
      <c r="G229" s="3"/>
      <c r="H229" s="3"/>
      <c r="I229" s="3"/>
      <c r="J229" s="3"/>
    </row>
    <row r="230" spans="1:10" ht="12.95" customHeight="1" x14ac:dyDescent="0.2">
      <c r="A230" s="3"/>
      <c r="B230" s="39" t="s">
        <v>191</v>
      </c>
      <c r="C230" s="3"/>
      <c r="D230" s="3"/>
      <c r="E230" s="3"/>
      <c r="F230" s="3"/>
      <c r="G230" s="3"/>
      <c r="H230" s="3"/>
      <c r="I230" s="3"/>
      <c r="J230" s="3"/>
    </row>
    <row r="231" spans="1:10" ht="12.95" customHeight="1" x14ac:dyDescent="0.2">
      <c r="A231" s="3"/>
      <c r="B231" s="39" t="s">
        <v>159</v>
      </c>
      <c r="C231" s="3"/>
      <c r="D231" s="3"/>
      <c r="E231" s="3"/>
      <c r="F231" s="3"/>
      <c r="G231" s="3"/>
      <c r="H231" s="3"/>
      <c r="I231" s="3"/>
      <c r="J231" s="3"/>
    </row>
    <row r="232" spans="1:10" ht="12.95" customHeight="1" x14ac:dyDescent="0.2">
      <c r="A232" s="3"/>
      <c r="B232" s="39" t="s">
        <v>635</v>
      </c>
      <c r="C232" s="3"/>
      <c r="D232" s="3"/>
      <c r="E232" s="3"/>
      <c r="F232" s="3"/>
      <c r="G232" s="3"/>
      <c r="H232" s="3"/>
      <c r="I232" s="3"/>
      <c r="J232" s="3"/>
    </row>
    <row r="233" spans="1:10" ht="12.95" customHeight="1" x14ac:dyDescent="0.2">
      <c r="A233" s="3"/>
      <c r="B233" s="39" t="s">
        <v>160</v>
      </c>
      <c r="C233" s="3"/>
      <c r="D233" s="3"/>
      <c r="E233" s="3"/>
      <c r="F233" s="3"/>
      <c r="G233" s="3"/>
      <c r="H233" s="3"/>
      <c r="I233" s="3"/>
      <c r="J233" s="3"/>
    </row>
    <row r="234" spans="1:10" ht="30.75" customHeight="1" x14ac:dyDescent="0.2">
      <c r="A234" s="3"/>
      <c r="B234" s="151" t="s">
        <v>4225</v>
      </c>
      <c r="C234" s="151"/>
      <c r="D234" s="151"/>
      <c r="E234" s="151"/>
      <c r="F234" s="151"/>
      <c r="G234" s="151"/>
      <c r="H234" s="151"/>
      <c r="I234" s="151"/>
      <c r="J234" s="3"/>
    </row>
    <row r="235" spans="1:10" ht="12.95" customHeight="1" x14ac:dyDescent="0.2">
      <c r="A235" s="3"/>
      <c r="B235" s="39"/>
      <c r="C235" s="3"/>
      <c r="D235" s="3"/>
      <c r="E235" s="3"/>
      <c r="F235" s="3"/>
      <c r="G235" s="3"/>
      <c r="H235" s="3"/>
      <c r="I235" s="3"/>
      <c r="J235" s="3"/>
    </row>
    <row r="237" spans="1:10" ht="15" x14ac:dyDescent="0.25">
      <c r="C237" s="140" t="s">
        <v>4152</v>
      </c>
    </row>
    <row r="238" spans="1:10" ht="15" x14ac:dyDescent="0.25">
      <c r="B238" s="140" t="s">
        <v>4148</v>
      </c>
      <c r="C238" s="140" t="s">
        <v>4149</v>
      </c>
    </row>
  </sheetData>
  <customSheetViews>
    <customSheetView guid="{27B31501-E376-4D4E-8431-FEC010863767}" topLeftCell="A211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34:I23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outlinePr summaryBelow="0"/>
  </sheetPr>
  <dimension ref="A1:J277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6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37</v>
      </c>
      <c r="B1" s="39"/>
      <c r="C1" s="3"/>
      <c r="D1" s="3"/>
      <c r="E1" s="3"/>
      <c r="F1" s="3"/>
      <c r="G1" s="3"/>
      <c r="H1" s="3"/>
      <c r="I1" s="3"/>
      <c r="J1" s="3"/>
    </row>
    <row r="2" spans="1:10" ht="34.5" customHeight="1" thickBot="1" x14ac:dyDescent="0.25">
      <c r="A2" s="4"/>
      <c r="B2" s="148" t="s">
        <v>38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692</v>
      </c>
      <c r="B8" s="19" t="s">
        <v>693</v>
      </c>
      <c r="C8" s="15" t="s">
        <v>694</v>
      </c>
      <c r="D8" s="15" t="s">
        <v>695</v>
      </c>
      <c r="E8" s="20">
        <v>832000</v>
      </c>
      <c r="F8" s="21">
        <v>21921.119999999999</v>
      </c>
      <c r="G8" s="22">
        <v>3.7900000000000003E-2</v>
      </c>
      <c r="H8" s="45"/>
      <c r="I8" s="24"/>
      <c r="J8" s="3"/>
    </row>
    <row r="9" spans="1:10" ht="12.95" customHeight="1" x14ac:dyDescent="0.2">
      <c r="A9" s="18" t="s">
        <v>704</v>
      </c>
      <c r="B9" s="19" t="s">
        <v>705</v>
      </c>
      <c r="C9" s="15" t="s">
        <v>706</v>
      </c>
      <c r="D9" s="15" t="s">
        <v>680</v>
      </c>
      <c r="E9" s="20">
        <v>881700</v>
      </c>
      <c r="F9" s="21">
        <v>21076.16</v>
      </c>
      <c r="G9" s="22">
        <v>3.6400000000000002E-2</v>
      </c>
      <c r="H9" s="45"/>
      <c r="I9" s="24"/>
      <c r="J9" s="3"/>
    </row>
    <row r="10" spans="1:10" ht="12.95" customHeight="1" x14ac:dyDescent="0.2">
      <c r="A10" s="18" t="s">
        <v>652</v>
      </c>
      <c r="B10" s="19" t="s">
        <v>653</v>
      </c>
      <c r="C10" s="15" t="s">
        <v>654</v>
      </c>
      <c r="D10" s="15" t="s">
        <v>642</v>
      </c>
      <c r="E10" s="20">
        <v>4129500</v>
      </c>
      <c r="F10" s="21">
        <v>20381.150000000001</v>
      </c>
      <c r="G10" s="22">
        <v>3.5200000000000002E-2</v>
      </c>
      <c r="H10" s="45"/>
      <c r="I10" s="24"/>
      <c r="J10" s="3"/>
    </row>
    <row r="11" spans="1:10" ht="12.95" customHeight="1" x14ac:dyDescent="0.2">
      <c r="A11" s="18" t="s">
        <v>1675</v>
      </c>
      <c r="B11" s="19" t="s">
        <v>1676</v>
      </c>
      <c r="C11" s="15" t="s">
        <v>1677</v>
      </c>
      <c r="D11" s="15" t="s">
        <v>1668</v>
      </c>
      <c r="E11" s="20">
        <v>3270150</v>
      </c>
      <c r="F11" s="21">
        <v>18623.5</v>
      </c>
      <c r="G11" s="22">
        <v>3.2199999999999999E-2</v>
      </c>
      <c r="H11" s="45"/>
      <c r="I11" s="24"/>
      <c r="J11" s="3"/>
    </row>
    <row r="12" spans="1:10" ht="12.95" customHeight="1" x14ac:dyDescent="0.2">
      <c r="A12" s="18" t="s">
        <v>721</v>
      </c>
      <c r="B12" s="19" t="s">
        <v>722</v>
      </c>
      <c r="C12" s="15" t="s">
        <v>723</v>
      </c>
      <c r="D12" s="15" t="s">
        <v>684</v>
      </c>
      <c r="E12" s="20">
        <v>1174800</v>
      </c>
      <c r="F12" s="21">
        <v>17615.54</v>
      </c>
      <c r="G12" s="22">
        <v>3.0499999999999999E-2</v>
      </c>
      <c r="H12" s="45"/>
      <c r="I12" s="24"/>
      <c r="J12" s="3"/>
    </row>
    <row r="13" spans="1:10" ht="12.95" customHeight="1" x14ac:dyDescent="0.2">
      <c r="A13" s="18" t="s">
        <v>874</v>
      </c>
      <c r="B13" s="19" t="s">
        <v>875</v>
      </c>
      <c r="C13" s="15" t="s">
        <v>876</v>
      </c>
      <c r="D13" s="15" t="s">
        <v>877</v>
      </c>
      <c r="E13" s="20">
        <v>2321800</v>
      </c>
      <c r="F13" s="21">
        <v>17528.43</v>
      </c>
      <c r="G13" s="22">
        <v>3.0300000000000001E-2</v>
      </c>
      <c r="H13" s="45"/>
      <c r="I13" s="24"/>
      <c r="J13" s="3"/>
    </row>
    <row r="14" spans="1:10" ht="12.95" customHeight="1" x14ac:dyDescent="0.2">
      <c r="A14" s="18" t="s">
        <v>643</v>
      </c>
      <c r="B14" s="19" t="s">
        <v>644</v>
      </c>
      <c r="C14" s="15" t="s">
        <v>645</v>
      </c>
      <c r="D14" s="15" t="s">
        <v>642</v>
      </c>
      <c r="E14" s="20">
        <v>2116125</v>
      </c>
      <c r="F14" s="21">
        <v>15454.06</v>
      </c>
      <c r="G14" s="22">
        <v>2.6700000000000002E-2</v>
      </c>
      <c r="H14" s="45"/>
      <c r="I14" s="24"/>
      <c r="J14" s="3"/>
    </row>
    <row r="15" spans="1:10" ht="12.95" customHeight="1" x14ac:dyDescent="0.2">
      <c r="A15" s="18" t="s">
        <v>677</v>
      </c>
      <c r="B15" s="19" t="s">
        <v>678</v>
      </c>
      <c r="C15" s="15" t="s">
        <v>679</v>
      </c>
      <c r="D15" s="15" t="s">
        <v>680</v>
      </c>
      <c r="E15" s="20">
        <v>206000</v>
      </c>
      <c r="F15" s="21">
        <v>14955.5</v>
      </c>
      <c r="G15" s="22">
        <v>2.5899999999999999E-2</v>
      </c>
      <c r="H15" s="45"/>
      <c r="I15" s="24"/>
      <c r="J15" s="3"/>
    </row>
    <row r="16" spans="1:10" ht="12.95" customHeight="1" x14ac:dyDescent="0.2">
      <c r="A16" s="18" t="s">
        <v>835</v>
      </c>
      <c r="B16" s="19" t="s">
        <v>836</v>
      </c>
      <c r="C16" s="15" t="s">
        <v>837</v>
      </c>
      <c r="D16" s="15" t="s">
        <v>838</v>
      </c>
      <c r="E16" s="20">
        <v>75250</v>
      </c>
      <c r="F16" s="21">
        <v>12837.99</v>
      </c>
      <c r="G16" s="22">
        <v>2.2200000000000001E-2</v>
      </c>
      <c r="H16" s="45"/>
      <c r="I16" s="24"/>
      <c r="J16" s="3"/>
    </row>
    <row r="17" spans="1:10" ht="12.95" customHeight="1" x14ac:dyDescent="0.2">
      <c r="A17" s="18" t="s">
        <v>828</v>
      </c>
      <c r="B17" s="19" t="s">
        <v>829</v>
      </c>
      <c r="C17" s="15" t="s">
        <v>830</v>
      </c>
      <c r="D17" s="15" t="s">
        <v>831</v>
      </c>
      <c r="E17" s="20">
        <v>687700</v>
      </c>
      <c r="F17" s="21">
        <v>12156.13</v>
      </c>
      <c r="G17" s="22">
        <v>2.1000000000000001E-2</v>
      </c>
      <c r="H17" s="45"/>
      <c r="I17" s="24"/>
      <c r="J17" s="3"/>
    </row>
    <row r="18" spans="1:10" ht="12.95" customHeight="1" x14ac:dyDescent="0.2">
      <c r="A18" s="18" t="s">
        <v>853</v>
      </c>
      <c r="B18" s="19" t="s">
        <v>854</v>
      </c>
      <c r="C18" s="15" t="s">
        <v>855</v>
      </c>
      <c r="D18" s="15" t="s">
        <v>684</v>
      </c>
      <c r="E18" s="20">
        <v>251400</v>
      </c>
      <c r="F18" s="21">
        <v>10817.49</v>
      </c>
      <c r="G18" s="22">
        <v>1.8700000000000001E-2</v>
      </c>
      <c r="H18" s="45"/>
      <c r="I18" s="24"/>
      <c r="J18" s="3"/>
    </row>
    <row r="19" spans="1:10" ht="12.95" customHeight="1" x14ac:dyDescent="0.2">
      <c r="A19" s="18" t="s">
        <v>1678</v>
      </c>
      <c r="B19" s="19" t="s">
        <v>1679</v>
      </c>
      <c r="C19" s="15" t="s">
        <v>1680</v>
      </c>
      <c r="D19" s="15" t="s">
        <v>838</v>
      </c>
      <c r="E19" s="20">
        <v>1973400</v>
      </c>
      <c r="F19" s="21">
        <v>10620.84</v>
      </c>
      <c r="G19" s="22">
        <v>1.84E-2</v>
      </c>
      <c r="H19" s="45"/>
      <c r="I19" s="24"/>
      <c r="J19" s="3"/>
    </row>
    <row r="20" spans="1:10" ht="12.95" customHeight="1" x14ac:dyDescent="0.2">
      <c r="A20" s="18" t="s">
        <v>959</v>
      </c>
      <c r="B20" s="19" t="s">
        <v>960</v>
      </c>
      <c r="C20" s="15" t="s">
        <v>961</v>
      </c>
      <c r="D20" s="15" t="s">
        <v>752</v>
      </c>
      <c r="E20" s="20">
        <v>1091250</v>
      </c>
      <c r="F20" s="21">
        <v>9694.1200000000008</v>
      </c>
      <c r="G20" s="22">
        <v>1.6799999999999999E-2</v>
      </c>
      <c r="H20" s="45"/>
      <c r="I20" s="24"/>
      <c r="J20" s="3"/>
    </row>
    <row r="21" spans="1:10" ht="12.95" customHeight="1" x14ac:dyDescent="0.2">
      <c r="A21" s="18" t="s">
        <v>865</v>
      </c>
      <c r="B21" s="19" t="s">
        <v>866</v>
      </c>
      <c r="C21" s="15" t="s">
        <v>867</v>
      </c>
      <c r="D21" s="15" t="s">
        <v>752</v>
      </c>
      <c r="E21" s="20">
        <v>292650</v>
      </c>
      <c r="F21" s="21">
        <v>9013.4699999999993</v>
      </c>
      <c r="G21" s="22">
        <v>1.5599999999999999E-2</v>
      </c>
      <c r="H21" s="45"/>
      <c r="I21" s="24"/>
      <c r="J21" s="3"/>
    </row>
    <row r="22" spans="1:10" ht="12.95" customHeight="1" x14ac:dyDescent="0.2">
      <c r="A22" s="18" t="s">
        <v>928</v>
      </c>
      <c r="B22" s="19" t="s">
        <v>929</v>
      </c>
      <c r="C22" s="15" t="s">
        <v>930</v>
      </c>
      <c r="D22" s="15" t="s">
        <v>918</v>
      </c>
      <c r="E22" s="20">
        <v>3564000</v>
      </c>
      <c r="F22" s="21">
        <v>8505.49</v>
      </c>
      <c r="G22" s="22">
        <v>1.47E-2</v>
      </c>
      <c r="H22" s="45"/>
      <c r="I22" s="24"/>
      <c r="J22" s="3"/>
    </row>
    <row r="23" spans="1:10" ht="12.95" customHeight="1" x14ac:dyDescent="0.2">
      <c r="A23" s="18" t="s">
        <v>995</v>
      </c>
      <c r="B23" s="19" t="s">
        <v>996</v>
      </c>
      <c r="C23" s="15" t="s">
        <v>997</v>
      </c>
      <c r="D23" s="15" t="s">
        <v>998</v>
      </c>
      <c r="E23" s="20">
        <v>623900</v>
      </c>
      <c r="F23" s="21">
        <v>8155.62</v>
      </c>
      <c r="G23" s="22">
        <v>1.41E-2</v>
      </c>
      <c r="H23" s="45"/>
      <c r="I23" s="24"/>
      <c r="J23" s="3"/>
    </row>
    <row r="24" spans="1:10" ht="12.95" customHeight="1" x14ac:dyDescent="0.2">
      <c r="A24" s="18" t="s">
        <v>707</v>
      </c>
      <c r="B24" s="19" t="s">
        <v>708</v>
      </c>
      <c r="C24" s="15" t="s">
        <v>709</v>
      </c>
      <c r="D24" s="15" t="s">
        <v>710</v>
      </c>
      <c r="E24" s="20">
        <v>265500</v>
      </c>
      <c r="F24" s="21">
        <v>7486.17</v>
      </c>
      <c r="G24" s="22">
        <v>1.29E-2</v>
      </c>
      <c r="H24" s="45"/>
      <c r="I24" s="24"/>
      <c r="J24" s="3"/>
    </row>
    <row r="25" spans="1:10" ht="12.95" customHeight="1" x14ac:dyDescent="0.2">
      <c r="A25" s="18" t="s">
        <v>749</v>
      </c>
      <c r="B25" s="19" t="s">
        <v>750</v>
      </c>
      <c r="C25" s="15" t="s">
        <v>751</v>
      </c>
      <c r="D25" s="15" t="s">
        <v>752</v>
      </c>
      <c r="E25" s="20">
        <v>349500</v>
      </c>
      <c r="F25" s="21">
        <v>7160.03</v>
      </c>
      <c r="G25" s="22">
        <v>1.24E-2</v>
      </c>
      <c r="H25" s="45"/>
      <c r="I25" s="24"/>
      <c r="J25" s="3"/>
    </row>
    <row r="26" spans="1:10" ht="12.95" customHeight="1" x14ac:dyDescent="0.2">
      <c r="A26" s="18" t="s">
        <v>681</v>
      </c>
      <c r="B26" s="19" t="s">
        <v>682</v>
      </c>
      <c r="C26" s="15" t="s">
        <v>683</v>
      </c>
      <c r="D26" s="15" t="s">
        <v>684</v>
      </c>
      <c r="E26" s="20">
        <v>187200</v>
      </c>
      <c r="F26" s="21">
        <v>7001.19</v>
      </c>
      <c r="G26" s="22">
        <v>1.21E-2</v>
      </c>
      <c r="H26" s="45"/>
      <c r="I26" s="24"/>
      <c r="J26" s="3"/>
    </row>
    <row r="27" spans="1:10" ht="12.95" customHeight="1" x14ac:dyDescent="0.2">
      <c r="A27" s="18" t="s">
        <v>922</v>
      </c>
      <c r="B27" s="19" t="s">
        <v>923</v>
      </c>
      <c r="C27" s="15" t="s">
        <v>924</v>
      </c>
      <c r="D27" s="15" t="s">
        <v>752</v>
      </c>
      <c r="E27" s="20">
        <v>890325</v>
      </c>
      <c r="F27" s="21">
        <v>6921.39</v>
      </c>
      <c r="G27" s="22">
        <v>1.2E-2</v>
      </c>
      <c r="H27" s="45"/>
      <c r="I27" s="24"/>
      <c r="J27" s="3"/>
    </row>
    <row r="28" spans="1:10" ht="12.95" customHeight="1" x14ac:dyDescent="0.2">
      <c r="A28" s="18" t="s">
        <v>745</v>
      </c>
      <c r="B28" s="19" t="s">
        <v>746</v>
      </c>
      <c r="C28" s="15" t="s">
        <v>747</v>
      </c>
      <c r="D28" s="15" t="s">
        <v>748</v>
      </c>
      <c r="E28" s="20">
        <v>2143500</v>
      </c>
      <c r="F28" s="21">
        <v>6414.42</v>
      </c>
      <c r="G28" s="22">
        <v>1.11E-2</v>
      </c>
      <c r="H28" s="45"/>
      <c r="I28" s="24"/>
      <c r="J28" s="3"/>
    </row>
    <row r="29" spans="1:10" ht="12.95" customHeight="1" x14ac:dyDescent="0.2">
      <c r="A29" s="18" t="s">
        <v>955</v>
      </c>
      <c r="B29" s="19" t="s">
        <v>956</v>
      </c>
      <c r="C29" s="15" t="s">
        <v>957</v>
      </c>
      <c r="D29" s="15" t="s">
        <v>958</v>
      </c>
      <c r="E29" s="20">
        <v>2100000</v>
      </c>
      <c r="F29" s="21">
        <v>6055.35</v>
      </c>
      <c r="G29" s="22">
        <v>1.0500000000000001E-2</v>
      </c>
      <c r="H29" s="45"/>
      <c r="I29" s="24"/>
      <c r="J29" s="3"/>
    </row>
    <row r="30" spans="1:10" ht="12.95" customHeight="1" x14ac:dyDescent="0.2">
      <c r="A30" s="18" t="s">
        <v>753</v>
      </c>
      <c r="B30" s="19" t="s">
        <v>754</v>
      </c>
      <c r="C30" s="15" t="s">
        <v>755</v>
      </c>
      <c r="D30" s="15" t="s">
        <v>703</v>
      </c>
      <c r="E30" s="20">
        <v>660800</v>
      </c>
      <c r="F30" s="21">
        <v>6044.67</v>
      </c>
      <c r="G30" s="22">
        <v>1.04E-2</v>
      </c>
      <c r="H30" s="45"/>
      <c r="I30" s="24"/>
      <c r="J30" s="3"/>
    </row>
    <row r="31" spans="1:10" ht="12.95" customHeight="1" x14ac:dyDescent="0.2">
      <c r="A31" s="18" t="s">
        <v>1650</v>
      </c>
      <c r="B31" s="19" t="s">
        <v>1651</v>
      </c>
      <c r="C31" s="15" t="s">
        <v>1652</v>
      </c>
      <c r="D31" s="15" t="s">
        <v>998</v>
      </c>
      <c r="E31" s="20">
        <v>1080000</v>
      </c>
      <c r="F31" s="21">
        <v>5754.78</v>
      </c>
      <c r="G31" s="22">
        <v>9.9000000000000008E-3</v>
      </c>
      <c r="H31" s="45"/>
      <c r="I31" s="24"/>
      <c r="J31" s="3"/>
    </row>
    <row r="32" spans="1:10" ht="12.95" customHeight="1" x14ac:dyDescent="0.2">
      <c r="A32" s="18" t="s">
        <v>1634</v>
      </c>
      <c r="B32" s="19" t="s">
        <v>1635</v>
      </c>
      <c r="C32" s="15" t="s">
        <v>1636</v>
      </c>
      <c r="D32" s="15" t="s">
        <v>884</v>
      </c>
      <c r="E32" s="20">
        <v>711250</v>
      </c>
      <c r="F32" s="21">
        <v>5506.5</v>
      </c>
      <c r="G32" s="22">
        <v>9.4999999999999998E-3</v>
      </c>
      <c r="H32" s="45"/>
      <c r="I32" s="24"/>
      <c r="J32" s="3"/>
    </row>
    <row r="33" spans="1:10" ht="12.95" customHeight="1" x14ac:dyDescent="0.2">
      <c r="A33" s="18" t="s">
        <v>1647</v>
      </c>
      <c r="B33" s="19" t="s">
        <v>1648</v>
      </c>
      <c r="C33" s="15" t="s">
        <v>1649</v>
      </c>
      <c r="D33" s="15" t="s">
        <v>988</v>
      </c>
      <c r="E33" s="20">
        <v>1386000</v>
      </c>
      <c r="F33" s="21">
        <v>5273.04</v>
      </c>
      <c r="G33" s="22">
        <v>9.1000000000000004E-3</v>
      </c>
      <c r="H33" s="45"/>
      <c r="I33" s="24"/>
      <c r="J33" s="3"/>
    </row>
    <row r="34" spans="1:10" ht="12.95" customHeight="1" x14ac:dyDescent="0.2">
      <c r="A34" s="18" t="s">
        <v>1724</v>
      </c>
      <c r="B34" s="19" t="s">
        <v>1725</v>
      </c>
      <c r="C34" s="15" t="s">
        <v>1726</v>
      </c>
      <c r="D34" s="15" t="s">
        <v>703</v>
      </c>
      <c r="E34" s="20">
        <v>1494900</v>
      </c>
      <c r="F34" s="21">
        <v>5209.7299999999996</v>
      </c>
      <c r="G34" s="22">
        <v>8.9999999999999993E-3</v>
      </c>
      <c r="H34" s="45"/>
      <c r="I34" s="24"/>
      <c r="J34" s="3"/>
    </row>
    <row r="35" spans="1:10" ht="12.95" customHeight="1" x14ac:dyDescent="0.2">
      <c r="A35" s="18" t="s">
        <v>1644</v>
      </c>
      <c r="B35" s="19" t="s">
        <v>1645</v>
      </c>
      <c r="C35" s="15" t="s">
        <v>1646</v>
      </c>
      <c r="D35" s="15" t="s">
        <v>703</v>
      </c>
      <c r="E35" s="20">
        <v>103500</v>
      </c>
      <c r="F35" s="21">
        <v>4445.79</v>
      </c>
      <c r="G35" s="22">
        <v>7.7000000000000002E-3</v>
      </c>
      <c r="H35" s="45"/>
      <c r="I35" s="24"/>
      <c r="J35" s="3"/>
    </row>
    <row r="36" spans="1:10" ht="12.95" customHeight="1" x14ac:dyDescent="0.2">
      <c r="A36" s="18" t="s">
        <v>819</v>
      </c>
      <c r="B36" s="19" t="s">
        <v>820</v>
      </c>
      <c r="C36" s="15" t="s">
        <v>821</v>
      </c>
      <c r="D36" s="15" t="s">
        <v>748</v>
      </c>
      <c r="E36" s="20">
        <v>62800</v>
      </c>
      <c r="F36" s="21">
        <v>4146.24</v>
      </c>
      <c r="G36" s="22">
        <v>7.1999999999999998E-3</v>
      </c>
      <c r="H36" s="45"/>
      <c r="I36" s="24"/>
      <c r="J36" s="3"/>
    </row>
    <row r="37" spans="1:10" ht="12.95" customHeight="1" x14ac:dyDescent="0.2">
      <c r="A37" s="18" t="s">
        <v>689</v>
      </c>
      <c r="B37" s="19" t="s">
        <v>690</v>
      </c>
      <c r="C37" s="15" t="s">
        <v>691</v>
      </c>
      <c r="D37" s="15" t="s">
        <v>684</v>
      </c>
      <c r="E37" s="20">
        <v>211200</v>
      </c>
      <c r="F37" s="21">
        <v>4027.27</v>
      </c>
      <c r="G37" s="22">
        <v>7.0000000000000001E-3</v>
      </c>
      <c r="H37" s="45"/>
      <c r="I37" s="24"/>
      <c r="J37" s="3"/>
    </row>
    <row r="38" spans="1:10" ht="12.95" customHeight="1" x14ac:dyDescent="0.2">
      <c r="A38" s="18" t="s">
        <v>900</v>
      </c>
      <c r="B38" s="19" t="s">
        <v>901</v>
      </c>
      <c r="C38" s="15" t="s">
        <v>902</v>
      </c>
      <c r="D38" s="15" t="s">
        <v>748</v>
      </c>
      <c r="E38" s="20">
        <v>181000</v>
      </c>
      <c r="F38" s="21">
        <v>3893.94</v>
      </c>
      <c r="G38" s="22">
        <v>6.7000000000000002E-3</v>
      </c>
      <c r="H38" s="45"/>
      <c r="I38" s="24"/>
      <c r="J38" s="3"/>
    </row>
    <row r="39" spans="1:10" ht="12.95" customHeight="1" x14ac:dyDescent="0.2">
      <c r="A39" s="18" t="s">
        <v>762</v>
      </c>
      <c r="B39" s="19" t="s">
        <v>763</v>
      </c>
      <c r="C39" s="15" t="s">
        <v>764</v>
      </c>
      <c r="D39" s="15" t="s">
        <v>727</v>
      </c>
      <c r="E39" s="20">
        <v>443800</v>
      </c>
      <c r="F39" s="21">
        <v>3579.47</v>
      </c>
      <c r="G39" s="22">
        <v>6.1999999999999998E-3</v>
      </c>
      <c r="H39" s="45"/>
      <c r="I39" s="24"/>
      <c r="J39" s="3"/>
    </row>
    <row r="40" spans="1:10" ht="12.95" customHeight="1" x14ac:dyDescent="0.2">
      <c r="A40" s="18" t="s">
        <v>649</v>
      </c>
      <c r="B40" s="19" t="s">
        <v>650</v>
      </c>
      <c r="C40" s="15" t="s">
        <v>651</v>
      </c>
      <c r="D40" s="15" t="s">
        <v>642</v>
      </c>
      <c r="E40" s="20">
        <v>188000</v>
      </c>
      <c r="F40" s="21">
        <v>3297.24</v>
      </c>
      <c r="G40" s="22">
        <v>5.7000000000000002E-3</v>
      </c>
      <c r="H40" s="45"/>
      <c r="I40" s="24"/>
      <c r="J40" s="3"/>
    </row>
    <row r="41" spans="1:10" ht="12.95" customHeight="1" x14ac:dyDescent="0.2">
      <c r="A41" s="18" t="s">
        <v>1662</v>
      </c>
      <c r="B41" s="19" t="s">
        <v>1663</v>
      </c>
      <c r="C41" s="15" t="s">
        <v>1664</v>
      </c>
      <c r="D41" s="15" t="s">
        <v>710</v>
      </c>
      <c r="E41" s="20">
        <v>422500</v>
      </c>
      <c r="F41" s="21">
        <v>3251.56</v>
      </c>
      <c r="G41" s="22">
        <v>5.5999999999999999E-3</v>
      </c>
      <c r="H41" s="45"/>
      <c r="I41" s="24"/>
      <c r="J41" s="3"/>
    </row>
    <row r="42" spans="1:10" ht="12.95" customHeight="1" x14ac:dyDescent="0.2">
      <c r="A42" s="18" t="s">
        <v>1641</v>
      </c>
      <c r="B42" s="19" t="s">
        <v>1642</v>
      </c>
      <c r="C42" s="15" t="s">
        <v>1643</v>
      </c>
      <c r="D42" s="15" t="s">
        <v>684</v>
      </c>
      <c r="E42" s="20">
        <v>273000</v>
      </c>
      <c r="F42" s="21">
        <v>3177.04</v>
      </c>
      <c r="G42" s="22">
        <v>5.4999999999999997E-3</v>
      </c>
      <c r="H42" s="45"/>
      <c r="I42" s="24"/>
      <c r="J42" s="3"/>
    </row>
    <row r="43" spans="1:10" ht="12.95" customHeight="1" x14ac:dyDescent="0.2">
      <c r="A43" s="18" t="s">
        <v>700</v>
      </c>
      <c r="B43" s="19" t="s">
        <v>701</v>
      </c>
      <c r="C43" s="15" t="s">
        <v>702</v>
      </c>
      <c r="D43" s="15" t="s">
        <v>703</v>
      </c>
      <c r="E43" s="20">
        <v>71800</v>
      </c>
      <c r="F43" s="21">
        <v>3160.67</v>
      </c>
      <c r="G43" s="22">
        <v>5.4999999999999997E-3</v>
      </c>
      <c r="H43" s="45"/>
      <c r="I43" s="24"/>
      <c r="J43" s="3"/>
    </row>
    <row r="44" spans="1:10" ht="12.95" customHeight="1" x14ac:dyDescent="0.2">
      <c r="A44" s="18" t="s">
        <v>1706</v>
      </c>
      <c r="B44" s="19" t="s">
        <v>1707</v>
      </c>
      <c r="C44" s="15" t="s">
        <v>1708</v>
      </c>
      <c r="D44" s="15" t="s">
        <v>720</v>
      </c>
      <c r="E44" s="20">
        <v>155650</v>
      </c>
      <c r="F44" s="21">
        <v>3052.92</v>
      </c>
      <c r="G44" s="22">
        <v>5.3E-3</v>
      </c>
      <c r="H44" s="45"/>
      <c r="I44" s="24"/>
      <c r="J44" s="3"/>
    </row>
    <row r="45" spans="1:10" ht="12.95" customHeight="1" x14ac:dyDescent="0.2">
      <c r="A45" s="18" t="s">
        <v>1684</v>
      </c>
      <c r="B45" s="19" t="s">
        <v>1685</v>
      </c>
      <c r="C45" s="15" t="s">
        <v>1686</v>
      </c>
      <c r="D45" s="15" t="s">
        <v>703</v>
      </c>
      <c r="E45" s="20">
        <v>444000</v>
      </c>
      <c r="F45" s="21">
        <v>2968.36</v>
      </c>
      <c r="G45" s="22">
        <v>5.1000000000000004E-3</v>
      </c>
      <c r="H45" s="45"/>
      <c r="I45" s="24"/>
      <c r="J45" s="3"/>
    </row>
    <row r="46" spans="1:10" ht="12.95" customHeight="1" x14ac:dyDescent="0.2">
      <c r="A46" s="18" t="s">
        <v>661</v>
      </c>
      <c r="B46" s="19" t="s">
        <v>662</v>
      </c>
      <c r="C46" s="15" t="s">
        <v>663</v>
      </c>
      <c r="D46" s="15" t="s">
        <v>642</v>
      </c>
      <c r="E46" s="20">
        <v>837000</v>
      </c>
      <c r="F46" s="21">
        <v>2572.94</v>
      </c>
      <c r="G46" s="22">
        <v>4.4000000000000003E-3</v>
      </c>
      <c r="H46" s="45"/>
      <c r="I46" s="24"/>
      <c r="J46" s="3"/>
    </row>
    <row r="47" spans="1:10" ht="12.95" customHeight="1" x14ac:dyDescent="0.2">
      <c r="A47" s="18" t="s">
        <v>1733</v>
      </c>
      <c r="B47" s="19" t="s">
        <v>1734</v>
      </c>
      <c r="C47" s="15" t="s">
        <v>1735</v>
      </c>
      <c r="D47" s="15" t="s">
        <v>680</v>
      </c>
      <c r="E47" s="20">
        <v>113025</v>
      </c>
      <c r="F47" s="21">
        <v>2471.7399999999998</v>
      </c>
      <c r="G47" s="22">
        <v>4.3E-3</v>
      </c>
      <c r="H47" s="45"/>
      <c r="I47" s="24"/>
      <c r="J47" s="3"/>
    </row>
    <row r="48" spans="1:10" ht="12.95" customHeight="1" x14ac:dyDescent="0.2">
      <c r="A48" s="18" t="s">
        <v>813</v>
      </c>
      <c r="B48" s="19" t="s">
        <v>814</v>
      </c>
      <c r="C48" s="15" t="s">
        <v>815</v>
      </c>
      <c r="D48" s="15" t="s">
        <v>684</v>
      </c>
      <c r="E48" s="20">
        <v>39000</v>
      </c>
      <c r="F48" s="21">
        <v>2400.61</v>
      </c>
      <c r="G48" s="22">
        <v>4.1000000000000003E-3</v>
      </c>
      <c r="H48" s="45"/>
      <c r="I48" s="24"/>
      <c r="J48" s="3"/>
    </row>
    <row r="49" spans="1:10" ht="12.95" customHeight="1" x14ac:dyDescent="0.2">
      <c r="A49" s="18" t="s">
        <v>655</v>
      </c>
      <c r="B49" s="19" t="s">
        <v>656</v>
      </c>
      <c r="C49" s="15" t="s">
        <v>657</v>
      </c>
      <c r="D49" s="15" t="s">
        <v>642</v>
      </c>
      <c r="E49" s="20">
        <v>255600</v>
      </c>
      <c r="F49" s="21">
        <v>2390.88</v>
      </c>
      <c r="G49" s="22">
        <v>4.1000000000000003E-3</v>
      </c>
      <c r="H49" s="45"/>
      <c r="I49" s="24"/>
      <c r="J49" s="3"/>
    </row>
    <row r="50" spans="1:10" ht="12.95" customHeight="1" x14ac:dyDescent="0.2">
      <c r="A50" s="18" t="s">
        <v>1653</v>
      </c>
      <c r="B50" s="19" t="s">
        <v>1654</v>
      </c>
      <c r="C50" s="15" t="s">
        <v>1655</v>
      </c>
      <c r="D50" s="15" t="s">
        <v>998</v>
      </c>
      <c r="E50" s="20">
        <v>324000</v>
      </c>
      <c r="F50" s="21">
        <v>2373.79</v>
      </c>
      <c r="G50" s="22">
        <v>4.1000000000000003E-3</v>
      </c>
      <c r="H50" s="45"/>
      <c r="I50" s="24"/>
      <c r="J50" s="3"/>
    </row>
    <row r="51" spans="1:10" ht="12.95" customHeight="1" x14ac:dyDescent="0.2">
      <c r="A51" s="18" t="s">
        <v>1637</v>
      </c>
      <c r="B51" s="19" t="s">
        <v>1638</v>
      </c>
      <c r="C51" s="15" t="s">
        <v>1639</v>
      </c>
      <c r="D51" s="15" t="s">
        <v>1640</v>
      </c>
      <c r="E51" s="20">
        <v>114000</v>
      </c>
      <c r="F51" s="21">
        <v>2296.8200000000002</v>
      </c>
      <c r="G51" s="22">
        <v>4.0000000000000001E-3</v>
      </c>
      <c r="H51" s="45"/>
      <c r="I51" s="24"/>
      <c r="J51" s="3"/>
    </row>
    <row r="52" spans="1:10" ht="12.95" customHeight="1" x14ac:dyDescent="0.2">
      <c r="A52" s="18" t="s">
        <v>909</v>
      </c>
      <c r="B52" s="19" t="s">
        <v>910</v>
      </c>
      <c r="C52" s="15" t="s">
        <v>911</v>
      </c>
      <c r="D52" s="15" t="s">
        <v>752</v>
      </c>
      <c r="E52" s="20">
        <v>896000</v>
      </c>
      <c r="F52" s="21">
        <v>2245.8200000000002</v>
      </c>
      <c r="G52" s="22">
        <v>3.8999999999999998E-3</v>
      </c>
      <c r="H52" s="45"/>
      <c r="I52" s="24"/>
      <c r="J52" s="3"/>
    </row>
    <row r="53" spans="1:10" ht="12.95" customHeight="1" x14ac:dyDescent="0.2">
      <c r="A53" s="18" t="s">
        <v>943</v>
      </c>
      <c r="B53" s="19" t="s">
        <v>944</v>
      </c>
      <c r="C53" s="15" t="s">
        <v>945</v>
      </c>
      <c r="D53" s="15" t="s">
        <v>727</v>
      </c>
      <c r="E53" s="20">
        <v>90600</v>
      </c>
      <c r="F53" s="21">
        <v>2078.5</v>
      </c>
      <c r="G53" s="22">
        <v>3.5999999999999999E-3</v>
      </c>
      <c r="H53" s="45"/>
      <c r="I53" s="24"/>
      <c r="J53" s="3"/>
    </row>
    <row r="54" spans="1:10" ht="12.95" customHeight="1" x14ac:dyDescent="0.2">
      <c r="A54" s="18" t="s">
        <v>1957</v>
      </c>
      <c r="B54" s="19" t="s">
        <v>1958</v>
      </c>
      <c r="C54" s="15" t="s">
        <v>1959</v>
      </c>
      <c r="D54" s="15" t="s">
        <v>918</v>
      </c>
      <c r="E54" s="20">
        <v>394500</v>
      </c>
      <c r="F54" s="21">
        <v>1940.35</v>
      </c>
      <c r="G54" s="22">
        <v>3.3999999999999998E-3</v>
      </c>
      <c r="H54" s="45"/>
      <c r="I54" s="24"/>
      <c r="J54" s="3"/>
    </row>
    <row r="55" spans="1:10" ht="12.95" customHeight="1" x14ac:dyDescent="0.2">
      <c r="A55" s="18" t="s">
        <v>664</v>
      </c>
      <c r="B55" s="19" t="s">
        <v>665</v>
      </c>
      <c r="C55" s="15" t="s">
        <v>666</v>
      </c>
      <c r="D55" s="15" t="s">
        <v>642</v>
      </c>
      <c r="E55" s="20">
        <v>1638000</v>
      </c>
      <c r="F55" s="21">
        <v>1828.01</v>
      </c>
      <c r="G55" s="22">
        <v>3.2000000000000002E-3</v>
      </c>
      <c r="H55" s="45"/>
      <c r="I55" s="24"/>
      <c r="J55" s="3"/>
    </row>
    <row r="56" spans="1:10" ht="12.95" customHeight="1" x14ac:dyDescent="0.2">
      <c r="A56" s="18" t="s">
        <v>946</v>
      </c>
      <c r="B56" s="19" t="s">
        <v>947</v>
      </c>
      <c r="C56" s="15" t="s">
        <v>948</v>
      </c>
      <c r="D56" s="15" t="s">
        <v>720</v>
      </c>
      <c r="E56" s="20">
        <v>133000</v>
      </c>
      <c r="F56" s="21">
        <v>1532.89</v>
      </c>
      <c r="G56" s="22">
        <v>2.5999999999999999E-3</v>
      </c>
      <c r="H56" s="45"/>
      <c r="I56" s="24"/>
      <c r="J56" s="3"/>
    </row>
    <row r="57" spans="1:10" ht="12.95" customHeight="1" x14ac:dyDescent="0.2">
      <c r="A57" s="18" t="s">
        <v>1739</v>
      </c>
      <c r="B57" s="19" t="s">
        <v>1740</v>
      </c>
      <c r="C57" s="15" t="s">
        <v>1741</v>
      </c>
      <c r="D57" s="15" t="s">
        <v>735</v>
      </c>
      <c r="E57" s="20">
        <v>57200</v>
      </c>
      <c r="F57" s="21">
        <v>1221.9100000000001</v>
      </c>
      <c r="G57" s="22">
        <v>2.0999999999999999E-3</v>
      </c>
      <c r="H57" s="45"/>
      <c r="I57" s="24"/>
      <c r="J57" s="3"/>
    </row>
    <row r="58" spans="1:10" ht="12.95" customHeight="1" x14ac:dyDescent="0.2">
      <c r="A58" s="18" t="s">
        <v>1960</v>
      </c>
      <c r="B58" s="19" t="s">
        <v>1961</v>
      </c>
      <c r="C58" s="15" t="s">
        <v>1962</v>
      </c>
      <c r="D58" s="15" t="s">
        <v>735</v>
      </c>
      <c r="E58" s="20">
        <v>215000</v>
      </c>
      <c r="F58" s="21">
        <v>1153.26</v>
      </c>
      <c r="G58" s="22">
        <v>2E-3</v>
      </c>
      <c r="H58" s="45"/>
      <c r="I58" s="24"/>
      <c r="J58" s="3"/>
    </row>
    <row r="59" spans="1:10" ht="12.95" customHeight="1" x14ac:dyDescent="0.2">
      <c r="A59" s="18" t="s">
        <v>667</v>
      </c>
      <c r="B59" s="19" t="s">
        <v>668</v>
      </c>
      <c r="C59" s="15" t="s">
        <v>669</v>
      </c>
      <c r="D59" s="15" t="s">
        <v>642</v>
      </c>
      <c r="E59" s="20">
        <v>1180000</v>
      </c>
      <c r="F59" s="21">
        <v>1149.32</v>
      </c>
      <c r="G59" s="22">
        <v>2E-3</v>
      </c>
      <c r="H59" s="45"/>
      <c r="I59" s="24"/>
      <c r="J59" s="3"/>
    </row>
    <row r="60" spans="1:10" ht="12.95" customHeight="1" x14ac:dyDescent="0.2">
      <c r="A60" s="18" t="s">
        <v>1687</v>
      </c>
      <c r="B60" s="19" t="s">
        <v>1688</v>
      </c>
      <c r="C60" s="15" t="s">
        <v>1689</v>
      </c>
      <c r="D60" s="15" t="s">
        <v>688</v>
      </c>
      <c r="E60" s="20">
        <v>159000</v>
      </c>
      <c r="F60" s="21">
        <v>1113.95</v>
      </c>
      <c r="G60" s="22">
        <v>1.9E-3</v>
      </c>
      <c r="H60" s="45"/>
      <c r="I60" s="24"/>
      <c r="J60" s="3"/>
    </row>
    <row r="61" spans="1:10" ht="12.95" customHeight="1" x14ac:dyDescent="0.2">
      <c r="A61" s="18" t="s">
        <v>925</v>
      </c>
      <c r="B61" s="19" t="s">
        <v>926</v>
      </c>
      <c r="C61" s="15" t="s">
        <v>927</v>
      </c>
      <c r="D61" s="15" t="s">
        <v>842</v>
      </c>
      <c r="E61" s="20">
        <v>23375</v>
      </c>
      <c r="F61" s="21">
        <v>1055.6400000000001</v>
      </c>
      <c r="G61" s="22">
        <v>1.8E-3</v>
      </c>
      <c r="H61" s="45"/>
      <c r="I61" s="24"/>
      <c r="J61" s="3"/>
    </row>
    <row r="62" spans="1:10" ht="12.95" customHeight="1" x14ac:dyDescent="0.2">
      <c r="A62" s="18" t="s">
        <v>974</v>
      </c>
      <c r="B62" s="19" t="s">
        <v>975</v>
      </c>
      <c r="C62" s="15" t="s">
        <v>976</v>
      </c>
      <c r="D62" s="15" t="s">
        <v>977</v>
      </c>
      <c r="E62" s="20">
        <v>36375</v>
      </c>
      <c r="F62" s="21">
        <v>959.03</v>
      </c>
      <c r="G62" s="22">
        <v>1.6999999999999999E-3</v>
      </c>
      <c r="H62" s="45"/>
      <c r="I62" s="24"/>
      <c r="J62" s="3"/>
    </row>
    <row r="63" spans="1:10" ht="12.95" customHeight="1" x14ac:dyDescent="0.2">
      <c r="A63" s="18" t="s">
        <v>1697</v>
      </c>
      <c r="B63" s="19" t="s">
        <v>1698</v>
      </c>
      <c r="C63" s="15" t="s">
        <v>1699</v>
      </c>
      <c r="D63" s="15" t="s">
        <v>703</v>
      </c>
      <c r="E63" s="20">
        <v>212750</v>
      </c>
      <c r="F63" s="21">
        <v>940.36</v>
      </c>
      <c r="G63" s="22">
        <v>1.6000000000000001E-3</v>
      </c>
      <c r="H63" s="45"/>
      <c r="I63" s="24"/>
      <c r="J63" s="3"/>
    </row>
    <row r="64" spans="1:10" ht="12.95" customHeight="1" x14ac:dyDescent="0.2">
      <c r="A64" s="18" t="s">
        <v>1963</v>
      </c>
      <c r="B64" s="19" t="s">
        <v>4235</v>
      </c>
      <c r="C64" s="15" t="s">
        <v>1964</v>
      </c>
      <c r="D64" s="15" t="s">
        <v>981</v>
      </c>
      <c r="E64" s="20">
        <v>60800</v>
      </c>
      <c r="F64" s="21">
        <v>902.82</v>
      </c>
      <c r="G64" s="22">
        <v>1.6000000000000001E-3</v>
      </c>
      <c r="H64" s="45"/>
      <c r="I64" s="24"/>
      <c r="J64" s="3"/>
    </row>
    <row r="65" spans="1:10" ht="12.95" customHeight="1" x14ac:dyDescent="0.2">
      <c r="A65" s="18" t="s">
        <v>1965</v>
      </c>
      <c r="B65" s="19" t="s">
        <v>1966</v>
      </c>
      <c r="C65" s="15" t="s">
        <v>1967</v>
      </c>
      <c r="D65" s="15" t="s">
        <v>642</v>
      </c>
      <c r="E65" s="20">
        <v>690200</v>
      </c>
      <c r="F65" s="21">
        <v>898.64</v>
      </c>
      <c r="G65" s="22">
        <v>1.6000000000000001E-3</v>
      </c>
      <c r="H65" s="45"/>
      <c r="I65" s="24"/>
      <c r="J65" s="3"/>
    </row>
    <row r="66" spans="1:10" ht="12.95" customHeight="1" x14ac:dyDescent="0.2">
      <c r="A66" s="18" t="s">
        <v>1690</v>
      </c>
      <c r="B66" s="19" t="s">
        <v>1691</v>
      </c>
      <c r="C66" s="15" t="s">
        <v>1692</v>
      </c>
      <c r="D66" s="15" t="s">
        <v>748</v>
      </c>
      <c r="E66" s="20">
        <v>53675</v>
      </c>
      <c r="F66" s="21">
        <v>893.15</v>
      </c>
      <c r="G66" s="22">
        <v>1.5E-3</v>
      </c>
      <c r="H66" s="45"/>
      <c r="I66" s="24"/>
      <c r="J66" s="3"/>
    </row>
    <row r="67" spans="1:10" ht="12.95" customHeight="1" x14ac:dyDescent="0.2">
      <c r="A67" s="18" t="s">
        <v>1968</v>
      </c>
      <c r="B67" s="19" t="s">
        <v>1969</v>
      </c>
      <c r="C67" s="15" t="s">
        <v>1970</v>
      </c>
      <c r="D67" s="15" t="s">
        <v>988</v>
      </c>
      <c r="E67" s="20">
        <v>53300</v>
      </c>
      <c r="F67" s="21">
        <v>891.28</v>
      </c>
      <c r="G67" s="22">
        <v>1.5E-3</v>
      </c>
      <c r="H67" s="45"/>
      <c r="I67" s="24"/>
      <c r="J67" s="3"/>
    </row>
    <row r="68" spans="1:10" ht="12.95" customHeight="1" x14ac:dyDescent="0.2">
      <c r="A68" s="18" t="s">
        <v>1971</v>
      </c>
      <c r="B68" s="19" t="s">
        <v>1972</v>
      </c>
      <c r="C68" s="15" t="s">
        <v>1973</v>
      </c>
      <c r="D68" s="15" t="s">
        <v>877</v>
      </c>
      <c r="E68" s="20">
        <v>63600</v>
      </c>
      <c r="F68" s="21">
        <v>781.39</v>
      </c>
      <c r="G68" s="22">
        <v>1.4E-3</v>
      </c>
      <c r="H68" s="45"/>
      <c r="I68" s="24"/>
      <c r="J68" s="3"/>
    </row>
    <row r="69" spans="1:10" ht="12.95" customHeight="1" x14ac:dyDescent="0.2">
      <c r="A69" s="18" t="s">
        <v>1974</v>
      </c>
      <c r="B69" s="19" t="s">
        <v>1975</v>
      </c>
      <c r="C69" s="15" t="s">
        <v>1976</v>
      </c>
      <c r="D69" s="15" t="s">
        <v>1668</v>
      </c>
      <c r="E69" s="20">
        <v>192200</v>
      </c>
      <c r="F69" s="21">
        <v>775.24</v>
      </c>
      <c r="G69" s="22">
        <v>1.2999999999999999E-3</v>
      </c>
      <c r="H69" s="45"/>
      <c r="I69" s="24"/>
      <c r="J69" s="3"/>
    </row>
    <row r="70" spans="1:10" ht="12.95" customHeight="1" x14ac:dyDescent="0.2">
      <c r="A70" s="18" t="s">
        <v>724</v>
      </c>
      <c r="B70" s="19" t="s">
        <v>725</v>
      </c>
      <c r="C70" s="15" t="s">
        <v>726</v>
      </c>
      <c r="D70" s="15" t="s">
        <v>727</v>
      </c>
      <c r="E70" s="20">
        <v>9500</v>
      </c>
      <c r="F70" s="21">
        <v>718.32</v>
      </c>
      <c r="G70" s="22">
        <v>1.1999999999999999E-3</v>
      </c>
      <c r="H70" s="45"/>
      <c r="I70" s="24"/>
      <c r="J70" s="3"/>
    </row>
    <row r="71" spans="1:10" ht="12.95" customHeight="1" x14ac:dyDescent="0.2">
      <c r="A71" s="18" t="s">
        <v>1977</v>
      </c>
      <c r="B71" s="19" t="s">
        <v>1978</v>
      </c>
      <c r="C71" s="15" t="s">
        <v>1979</v>
      </c>
      <c r="D71" s="15" t="s">
        <v>703</v>
      </c>
      <c r="E71" s="20">
        <v>211600</v>
      </c>
      <c r="F71" s="21">
        <v>710.13</v>
      </c>
      <c r="G71" s="22">
        <v>1.1999999999999999E-3</v>
      </c>
      <c r="H71" s="45"/>
      <c r="I71" s="24"/>
      <c r="J71" s="3"/>
    </row>
    <row r="72" spans="1:10" ht="12.95" customHeight="1" x14ac:dyDescent="0.2">
      <c r="A72" s="18" t="s">
        <v>1665</v>
      </c>
      <c r="B72" s="19" t="s">
        <v>1666</v>
      </c>
      <c r="C72" s="15" t="s">
        <v>1667</v>
      </c>
      <c r="D72" s="15" t="s">
        <v>1668</v>
      </c>
      <c r="E72" s="20">
        <v>578000</v>
      </c>
      <c r="F72" s="21">
        <v>704</v>
      </c>
      <c r="G72" s="22">
        <v>1.1999999999999999E-3</v>
      </c>
      <c r="H72" s="45"/>
      <c r="I72" s="24"/>
      <c r="J72" s="3"/>
    </row>
    <row r="73" spans="1:10" ht="12.95" customHeight="1" x14ac:dyDescent="0.2">
      <c r="A73" s="18" t="s">
        <v>1672</v>
      </c>
      <c r="B73" s="19" t="s">
        <v>1673</v>
      </c>
      <c r="C73" s="15" t="s">
        <v>1674</v>
      </c>
      <c r="D73" s="15" t="s">
        <v>703</v>
      </c>
      <c r="E73" s="20">
        <v>79050</v>
      </c>
      <c r="F73" s="21">
        <v>590.54</v>
      </c>
      <c r="G73" s="22">
        <v>1E-3</v>
      </c>
      <c r="H73" s="45"/>
      <c r="I73" s="24"/>
      <c r="J73" s="3"/>
    </row>
    <row r="74" spans="1:10" ht="12.95" customHeight="1" x14ac:dyDescent="0.2">
      <c r="A74" s="18" t="s">
        <v>934</v>
      </c>
      <c r="B74" s="19" t="s">
        <v>935</v>
      </c>
      <c r="C74" s="15" t="s">
        <v>936</v>
      </c>
      <c r="D74" s="15" t="s">
        <v>699</v>
      </c>
      <c r="E74" s="20">
        <v>13000</v>
      </c>
      <c r="F74" s="21">
        <v>586.23</v>
      </c>
      <c r="G74" s="22">
        <v>1E-3</v>
      </c>
      <c r="H74" s="45"/>
      <c r="I74" s="24"/>
      <c r="J74" s="3"/>
    </row>
    <row r="75" spans="1:10" ht="12.95" customHeight="1" x14ac:dyDescent="0.2">
      <c r="A75" s="18" t="s">
        <v>1980</v>
      </c>
      <c r="B75" s="19" t="s">
        <v>1981</v>
      </c>
      <c r="C75" s="15" t="s">
        <v>1982</v>
      </c>
      <c r="D75" s="15" t="s">
        <v>680</v>
      </c>
      <c r="E75" s="20">
        <v>920000</v>
      </c>
      <c r="F75" s="21">
        <v>568.1</v>
      </c>
      <c r="G75" s="22">
        <v>1E-3</v>
      </c>
      <c r="H75" s="45"/>
      <c r="I75" s="24"/>
      <c r="J75" s="3"/>
    </row>
    <row r="76" spans="1:10" ht="12.95" customHeight="1" x14ac:dyDescent="0.2">
      <c r="A76" s="18" t="s">
        <v>1712</v>
      </c>
      <c r="B76" s="19" t="s">
        <v>1713</v>
      </c>
      <c r="C76" s="15" t="s">
        <v>1714</v>
      </c>
      <c r="D76" s="15" t="s">
        <v>727</v>
      </c>
      <c r="E76" s="20">
        <v>468000</v>
      </c>
      <c r="F76" s="21">
        <v>548.73</v>
      </c>
      <c r="G76" s="22">
        <v>8.9999999999999998E-4</v>
      </c>
      <c r="H76" s="45"/>
      <c r="I76" s="24"/>
      <c r="J76" s="3"/>
    </row>
    <row r="77" spans="1:10" ht="12.95" customHeight="1" x14ac:dyDescent="0.2">
      <c r="A77" s="18" t="s">
        <v>940</v>
      </c>
      <c r="B77" s="19" t="s">
        <v>941</v>
      </c>
      <c r="C77" s="15" t="s">
        <v>942</v>
      </c>
      <c r="D77" s="15" t="s">
        <v>752</v>
      </c>
      <c r="E77" s="20">
        <v>91250</v>
      </c>
      <c r="F77" s="21">
        <v>489.28</v>
      </c>
      <c r="G77" s="22">
        <v>8.0000000000000004E-4</v>
      </c>
      <c r="H77" s="45"/>
      <c r="I77" s="24"/>
      <c r="J77" s="3"/>
    </row>
    <row r="78" spans="1:10" ht="12.95" customHeight="1" x14ac:dyDescent="0.2">
      <c r="A78" s="18" t="s">
        <v>1983</v>
      </c>
      <c r="B78" s="19" t="s">
        <v>1984</v>
      </c>
      <c r="C78" s="15" t="s">
        <v>1985</v>
      </c>
      <c r="D78" s="15" t="s">
        <v>680</v>
      </c>
      <c r="E78" s="20">
        <v>284000</v>
      </c>
      <c r="F78" s="21">
        <v>451.99</v>
      </c>
      <c r="G78" s="22">
        <v>8.0000000000000004E-4</v>
      </c>
      <c r="H78" s="45"/>
      <c r="I78" s="24"/>
      <c r="J78" s="3"/>
    </row>
    <row r="79" spans="1:10" ht="12.95" customHeight="1" x14ac:dyDescent="0.2">
      <c r="A79" s="18" t="s">
        <v>1986</v>
      </c>
      <c r="B79" s="19" t="s">
        <v>1987</v>
      </c>
      <c r="C79" s="15" t="s">
        <v>1988</v>
      </c>
      <c r="D79" s="15" t="s">
        <v>684</v>
      </c>
      <c r="E79" s="20">
        <v>11875</v>
      </c>
      <c r="F79" s="21">
        <v>426.05</v>
      </c>
      <c r="G79" s="22">
        <v>6.9999999999999999E-4</v>
      </c>
      <c r="H79" s="45"/>
      <c r="I79" s="24"/>
      <c r="J79" s="3"/>
    </row>
    <row r="80" spans="1:10" ht="12.95" customHeight="1" x14ac:dyDescent="0.2">
      <c r="A80" s="18" t="s">
        <v>881</v>
      </c>
      <c r="B80" s="19" t="s">
        <v>882</v>
      </c>
      <c r="C80" s="15" t="s">
        <v>883</v>
      </c>
      <c r="D80" s="15" t="s">
        <v>884</v>
      </c>
      <c r="E80" s="20">
        <v>60800</v>
      </c>
      <c r="F80" s="21">
        <v>408.67</v>
      </c>
      <c r="G80" s="22">
        <v>6.9999999999999999E-4</v>
      </c>
      <c r="H80" s="45"/>
      <c r="I80" s="24"/>
      <c r="J80" s="3"/>
    </row>
    <row r="81" spans="1:10" ht="12.95" customHeight="1" x14ac:dyDescent="0.2">
      <c r="A81" s="18" t="s">
        <v>1989</v>
      </c>
      <c r="B81" s="19" t="s">
        <v>1990</v>
      </c>
      <c r="C81" s="15" t="s">
        <v>1991</v>
      </c>
      <c r="D81" s="15" t="s">
        <v>680</v>
      </c>
      <c r="E81" s="20">
        <v>61425</v>
      </c>
      <c r="F81" s="21">
        <v>387.87</v>
      </c>
      <c r="G81" s="22">
        <v>6.9999999999999999E-4</v>
      </c>
      <c r="H81" s="45"/>
      <c r="I81" s="24"/>
      <c r="J81" s="3"/>
    </row>
    <row r="82" spans="1:10" ht="12.95" customHeight="1" x14ac:dyDescent="0.2">
      <c r="A82" s="18" t="s">
        <v>1992</v>
      </c>
      <c r="B82" s="19" t="s">
        <v>1993</v>
      </c>
      <c r="C82" s="15" t="s">
        <v>1994</v>
      </c>
      <c r="D82" s="15" t="s">
        <v>680</v>
      </c>
      <c r="E82" s="20">
        <v>217000</v>
      </c>
      <c r="F82" s="21">
        <v>342.43</v>
      </c>
      <c r="G82" s="22">
        <v>5.9999999999999995E-4</v>
      </c>
      <c r="H82" s="45"/>
      <c r="I82" s="24"/>
      <c r="J82" s="3"/>
    </row>
    <row r="83" spans="1:10" ht="12.95" customHeight="1" x14ac:dyDescent="0.2">
      <c r="A83" s="18" t="s">
        <v>1736</v>
      </c>
      <c r="B83" s="19" t="s">
        <v>1737</v>
      </c>
      <c r="C83" s="15" t="s">
        <v>1738</v>
      </c>
      <c r="D83" s="15" t="s">
        <v>703</v>
      </c>
      <c r="E83" s="20">
        <v>106950</v>
      </c>
      <c r="F83" s="21">
        <v>327.8</v>
      </c>
      <c r="G83" s="22">
        <v>5.9999999999999995E-4</v>
      </c>
      <c r="H83" s="45"/>
      <c r="I83" s="24"/>
      <c r="J83" s="3"/>
    </row>
    <row r="84" spans="1:10" ht="12.95" customHeight="1" x14ac:dyDescent="0.2">
      <c r="A84" s="18" t="s">
        <v>1995</v>
      </c>
      <c r="B84" s="19" t="s">
        <v>1996</v>
      </c>
      <c r="C84" s="15" t="s">
        <v>1997</v>
      </c>
      <c r="D84" s="15" t="s">
        <v>735</v>
      </c>
      <c r="E84" s="20">
        <v>201600</v>
      </c>
      <c r="F84" s="21">
        <v>304.62</v>
      </c>
      <c r="G84" s="22">
        <v>5.0000000000000001E-4</v>
      </c>
      <c r="H84" s="45"/>
      <c r="I84" s="24"/>
      <c r="J84" s="3"/>
    </row>
    <row r="85" spans="1:10" ht="12.95" customHeight="1" x14ac:dyDescent="0.2">
      <c r="A85" s="18" t="s">
        <v>673</v>
      </c>
      <c r="B85" s="19" t="s">
        <v>674</v>
      </c>
      <c r="C85" s="15" t="s">
        <v>675</v>
      </c>
      <c r="D85" s="15" t="s">
        <v>642</v>
      </c>
      <c r="E85" s="20">
        <v>832000</v>
      </c>
      <c r="F85" s="21">
        <v>291.62</v>
      </c>
      <c r="G85" s="22">
        <v>5.0000000000000001E-4</v>
      </c>
      <c r="H85" s="45"/>
      <c r="I85" s="24"/>
      <c r="J85" s="3"/>
    </row>
    <row r="86" spans="1:10" ht="12.95" customHeight="1" x14ac:dyDescent="0.2">
      <c r="A86" s="18" t="s">
        <v>912</v>
      </c>
      <c r="B86" s="19" t="s">
        <v>913</v>
      </c>
      <c r="C86" s="15" t="s">
        <v>914</v>
      </c>
      <c r="D86" s="15" t="s">
        <v>720</v>
      </c>
      <c r="E86" s="20">
        <v>11250</v>
      </c>
      <c r="F86" s="21">
        <v>285.32</v>
      </c>
      <c r="G86" s="22">
        <v>5.0000000000000001E-4</v>
      </c>
      <c r="H86" s="45"/>
      <c r="I86" s="24"/>
      <c r="J86" s="3"/>
    </row>
    <row r="87" spans="1:10" ht="12.95" customHeight="1" x14ac:dyDescent="0.2">
      <c r="A87" s="18" t="s">
        <v>937</v>
      </c>
      <c r="B87" s="19" t="s">
        <v>938</v>
      </c>
      <c r="C87" s="15" t="s">
        <v>939</v>
      </c>
      <c r="D87" s="15" t="s">
        <v>727</v>
      </c>
      <c r="E87" s="20">
        <v>11550</v>
      </c>
      <c r="F87" s="21">
        <v>283.8</v>
      </c>
      <c r="G87" s="22">
        <v>5.0000000000000001E-4</v>
      </c>
      <c r="H87" s="45"/>
      <c r="I87" s="24"/>
      <c r="J87" s="3"/>
    </row>
    <row r="88" spans="1:10" ht="12.95" customHeight="1" x14ac:dyDescent="0.2">
      <c r="A88" s="18" t="s">
        <v>1727</v>
      </c>
      <c r="B88" s="19" t="s">
        <v>1728</v>
      </c>
      <c r="C88" s="15" t="s">
        <v>1729</v>
      </c>
      <c r="D88" s="15" t="s">
        <v>838</v>
      </c>
      <c r="E88" s="20">
        <v>48000</v>
      </c>
      <c r="F88" s="21">
        <v>240.43</v>
      </c>
      <c r="G88" s="22">
        <v>4.0000000000000002E-4</v>
      </c>
      <c r="H88" s="45"/>
      <c r="I88" s="24"/>
      <c r="J88" s="3"/>
    </row>
    <row r="89" spans="1:10" ht="12.95" customHeight="1" x14ac:dyDescent="0.2">
      <c r="A89" s="18" t="s">
        <v>1998</v>
      </c>
      <c r="B89" s="19" t="s">
        <v>1999</v>
      </c>
      <c r="C89" s="15" t="s">
        <v>2000</v>
      </c>
      <c r="D89" s="15" t="s">
        <v>2001</v>
      </c>
      <c r="E89" s="20">
        <v>138600</v>
      </c>
      <c r="F89" s="21">
        <v>227.17</v>
      </c>
      <c r="G89" s="22">
        <v>4.0000000000000002E-4</v>
      </c>
      <c r="H89" s="45"/>
      <c r="I89" s="24"/>
      <c r="J89" s="3"/>
    </row>
    <row r="90" spans="1:10" ht="12.95" customHeight="1" x14ac:dyDescent="0.2">
      <c r="A90" s="18" t="s">
        <v>2002</v>
      </c>
      <c r="B90" s="19" t="s">
        <v>2003</v>
      </c>
      <c r="C90" s="15" t="s">
        <v>2004</v>
      </c>
      <c r="D90" s="15" t="s">
        <v>998</v>
      </c>
      <c r="E90" s="20">
        <v>185250</v>
      </c>
      <c r="F90" s="21">
        <v>182.56</v>
      </c>
      <c r="G90" s="22">
        <v>2.9999999999999997E-4</v>
      </c>
      <c r="H90" s="45"/>
      <c r="I90" s="24"/>
      <c r="J90" s="3"/>
    </row>
    <row r="91" spans="1:10" ht="12.95" customHeight="1" x14ac:dyDescent="0.2">
      <c r="A91" s="18" t="s">
        <v>1703</v>
      </c>
      <c r="B91" s="19" t="s">
        <v>1704</v>
      </c>
      <c r="C91" s="15" t="s">
        <v>1705</v>
      </c>
      <c r="D91" s="15" t="s">
        <v>977</v>
      </c>
      <c r="E91" s="20">
        <v>76418</v>
      </c>
      <c r="F91" s="21">
        <v>182.26</v>
      </c>
      <c r="G91" s="22">
        <v>2.9999999999999997E-4</v>
      </c>
      <c r="H91" s="45"/>
      <c r="I91" s="24"/>
      <c r="J91" s="3"/>
    </row>
    <row r="92" spans="1:10" ht="12.95" customHeight="1" x14ac:dyDescent="0.2">
      <c r="A92" s="18" t="s">
        <v>2005</v>
      </c>
      <c r="B92" s="19" t="s">
        <v>2006</v>
      </c>
      <c r="C92" s="15" t="s">
        <v>2007</v>
      </c>
      <c r="D92" s="15" t="s">
        <v>680</v>
      </c>
      <c r="E92" s="20">
        <v>15200</v>
      </c>
      <c r="F92" s="21">
        <v>172.5</v>
      </c>
      <c r="G92" s="22">
        <v>2.9999999999999997E-4</v>
      </c>
      <c r="H92" s="45"/>
      <c r="I92" s="24"/>
      <c r="J92" s="3"/>
    </row>
    <row r="93" spans="1:10" ht="12.95" customHeight="1" x14ac:dyDescent="0.2">
      <c r="A93" s="18" t="s">
        <v>1715</v>
      </c>
      <c r="B93" s="19" t="s">
        <v>1716</v>
      </c>
      <c r="C93" s="15" t="s">
        <v>1717</v>
      </c>
      <c r="D93" s="15" t="s">
        <v>642</v>
      </c>
      <c r="E93" s="20">
        <v>75600</v>
      </c>
      <c r="F93" s="21">
        <v>172.18</v>
      </c>
      <c r="G93" s="22">
        <v>2.9999999999999997E-4</v>
      </c>
      <c r="H93" s="45"/>
      <c r="I93" s="24"/>
      <c r="J93" s="3"/>
    </row>
    <row r="94" spans="1:10" ht="12.95" customHeight="1" x14ac:dyDescent="0.2">
      <c r="A94" s="18" t="s">
        <v>2008</v>
      </c>
      <c r="B94" s="19" t="s">
        <v>2009</v>
      </c>
      <c r="C94" s="15" t="s">
        <v>2010</v>
      </c>
      <c r="D94" s="15" t="s">
        <v>731</v>
      </c>
      <c r="E94" s="20">
        <v>6500</v>
      </c>
      <c r="F94" s="21">
        <v>145.84</v>
      </c>
      <c r="G94" s="22">
        <v>2.9999999999999997E-4</v>
      </c>
      <c r="H94" s="45"/>
      <c r="I94" s="24"/>
      <c r="J94" s="3"/>
    </row>
    <row r="95" spans="1:10" ht="12.95" customHeight="1" x14ac:dyDescent="0.2">
      <c r="A95" s="18" t="s">
        <v>1700</v>
      </c>
      <c r="B95" s="19" t="s">
        <v>1701</v>
      </c>
      <c r="C95" s="15" t="s">
        <v>1702</v>
      </c>
      <c r="D95" s="15" t="s">
        <v>680</v>
      </c>
      <c r="E95" s="20">
        <v>36000</v>
      </c>
      <c r="F95" s="21">
        <v>129.22</v>
      </c>
      <c r="G95" s="22">
        <v>2.0000000000000001E-4</v>
      </c>
      <c r="H95" s="45"/>
      <c r="I95" s="24"/>
      <c r="J95" s="3"/>
    </row>
    <row r="96" spans="1:10" ht="12.95" customHeight="1" x14ac:dyDescent="0.2">
      <c r="A96" s="18" t="s">
        <v>2011</v>
      </c>
      <c r="B96" s="19" t="s">
        <v>2012</v>
      </c>
      <c r="C96" s="15" t="s">
        <v>2013</v>
      </c>
      <c r="D96" s="15" t="s">
        <v>703</v>
      </c>
      <c r="E96" s="20">
        <v>2375</v>
      </c>
      <c r="F96" s="21">
        <v>103.27</v>
      </c>
      <c r="G96" s="22">
        <v>2.0000000000000001E-4</v>
      </c>
      <c r="H96" s="45"/>
      <c r="I96" s="24"/>
      <c r="J96" s="3"/>
    </row>
    <row r="97" spans="1:10" ht="12.95" customHeight="1" x14ac:dyDescent="0.2">
      <c r="A97" s="18" t="s">
        <v>2014</v>
      </c>
      <c r="B97" s="19" t="s">
        <v>2015</v>
      </c>
      <c r="C97" s="15" t="s">
        <v>2016</v>
      </c>
      <c r="D97" s="15" t="s">
        <v>1696</v>
      </c>
      <c r="E97" s="20">
        <v>42000</v>
      </c>
      <c r="F97" s="21">
        <v>81.38</v>
      </c>
      <c r="G97" s="22">
        <v>1E-4</v>
      </c>
      <c r="H97" s="45"/>
      <c r="I97" s="24"/>
      <c r="J97" s="3"/>
    </row>
    <row r="98" spans="1:10" ht="12.95" customHeight="1" x14ac:dyDescent="0.2">
      <c r="A98" s="18" t="s">
        <v>2017</v>
      </c>
      <c r="B98" s="19" t="s">
        <v>2018</v>
      </c>
      <c r="C98" s="15" t="s">
        <v>2019</v>
      </c>
      <c r="D98" s="15" t="s">
        <v>695</v>
      </c>
      <c r="E98" s="20">
        <v>65000</v>
      </c>
      <c r="F98" s="21">
        <v>77.319999999999993</v>
      </c>
      <c r="G98" s="22">
        <v>1E-4</v>
      </c>
      <c r="H98" s="45"/>
      <c r="I98" s="24"/>
      <c r="J98" s="3"/>
    </row>
    <row r="99" spans="1:10" ht="12.95" customHeight="1" x14ac:dyDescent="0.2">
      <c r="A99" s="18" t="s">
        <v>931</v>
      </c>
      <c r="B99" s="19" t="s">
        <v>932</v>
      </c>
      <c r="C99" s="15" t="s">
        <v>933</v>
      </c>
      <c r="D99" s="15" t="s">
        <v>752</v>
      </c>
      <c r="E99" s="20">
        <v>2400</v>
      </c>
      <c r="F99" s="21">
        <v>76.95</v>
      </c>
      <c r="G99" s="22">
        <v>1E-4</v>
      </c>
      <c r="H99" s="45"/>
      <c r="I99" s="24"/>
      <c r="J99" s="3"/>
    </row>
    <row r="100" spans="1:10" ht="12.95" customHeight="1" x14ac:dyDescent="0.2">
      <c r="A100" s="18" t="s">
        <v>2020</v>
      </c>
      <c r="B100" s="19" t="s">
        <v>2021</v>
      </c>
      <c r="C100" s="15" t="s">
        <v>2022</v>
      </c>
      <c r="D100" s="15" t="s">
        <v>2023</v>
      </c>
      <c r="E100" s="20">
        <v>33750</v>
      </c>
      <c r="F100" s="21">
        <v>75.84</v>
      </c>
      <c r="G100" s="22">
        <v>1E-4</v>
      </c>
      <c r="H100" s="45"/>
      <c r="I100" s="24"/>
      <c r="J100" s="3"/>
    </row>
    <row r="101" spans="1:10" ht="12.95" customHeight="1" x14ac:dyDescent="0.2">
      <c r="A101" s="18" t="s">
        <v>2024</v>
      </c>
      <c r="B101" s="19" t="s">
        <v>2025</v>
      </c>
      <c r="C101" s="15" t="s">
        <v>2026</v>
      </c>
      <c r="D101" s="15" t="s">
        <v>958</v>
      </c>
      <c r="E101" s="20">
        <v>15000</v>
      </c>
      <c r="F101" s="21">
        <v>73.48</v>
      </c>
      <c r="G101" s="22">
        <v>1E-4</v>
      </c>
      <c r="H101" s="45"/>
      <c r="I101" s="24"/>
      <c r="J101" s="3"/>
    </row>
    <row r="102" spans="1:10" ht="12.95" customHeight="1" x14ac:dyDescent="0.2">
      <c r="A102" s="18" t="s">
        <v>2027</v>
      </c>
      <c r="B102" s="19" t="s">
        <v>2028</v>
      </c>
      <c r="C102" s="15" t="s">
        <v>2029</v>
      </c>
      <c r="D102" s="15" t="s">
        <v>731</v>
      </c>
      <c r="E102" s="20">
        <v>7000</v>
      </c>
      <c r="F102" s="21">
        <v>68.2</v>
      </c>
      <c r="G102" s="22">
        <v>1E-4</v>
      </c>
      <c r="H102" s="45"/>
      <c r="I102" s="24"/>
      <c r="J102" s="3"/>
    </row>
    <row r="103" spans="1:10" ht="12.95" customHeight="1" x14ac:dyDescent="0.2">
      <c r="A103" s="18" t="s">
        <v>2030</v>
      </c>
      <c r="B103" s="19" t="s">
        <v>2031</v>
      </c>
      <c r="C103" s="15" t="s">
        <v>2032</v>
      </c>
      <c r="D103" s="15" t="s">
        <v>884</v>
      </c>
      <c r="E103" s="20">
        <v>2750</v>
      </c>
      <c r="F103" s="21">
        <v>55.39</v>
      </c>
      <c r="G103" s="22">
        <v>1E-4</v>
      </c>
      <c r="H103" s="45"/>
      <c r="I103" s="24"/>
      <c r="J103" s="3"/>
    </row>
    <row r="104" spans="1:10" ht="12.95" customHeight="1" x14ac:dyDescent="0.2">
      <c r="A104" s="18" t="s">
        <v>1669</v>
      </c>
      <c r="B104" s="19" t="s">
        <v>1670</v>
      </c>
      <c r="C104" s="15" t="s">
        <v>1671</v>
      </c>
      <c r="D104" s="15" t="s">
        <v>699</v>
      </c>
      <c r="E104" s="20">
        <v>18200</v>
      </c>
      <c r="F104" s="21">
        <v>54.98</v>
      </c>
      <c r="G104" s="22">
        <v>1E-4</v>
      </c>
      <c r="H104" s="45"/>
      <c r="I104" s="24"/>
      <c r="J104" s="3"/>
    </row>
    <row r="105" spans="1:10" ht="12.95" customHeight="1" x14ac:dyDescent="0.2">
      <c r="A105" s="18" t="s">
        <v>1718</v>
      </c>
      <c r="B105" s="19" t="s">
        <v>1719</v>
      </c>
      <c r="C105" s="15" t="s">
        <v>1720</v>
      </c>
      <c r="D105" s="15" t="s">
        <v>731</v>
      </c>
      <c r="E105" s="20">
        <v>2000</v>
      </c>
      <c r="F105" s="21">
        <v>49.09</v>
      </c>
      <c r="G105" s="22">
        <v>1E-4</v>
      </c>
      <c r="H105" s="45"/>
      <c r="I105" s="24"/>
      <c r="J105" s="3"/>
    </row>
    <row r="106" spans="1:10" ht="12.95" customHeight="1" x14ac:dyDescent="0.2">
      <c r="A106" s="18" t="s">
        <v>952</v>
      </c>
      <c r="B106" s="19" t="s">
        <v>953</v>
      </c>
      <c r="C106" s="15" t="s">
        <v>954</v>
      </c>
      <c r="D106" s="15" t="s">
        <v>699</v>
      </c>
      <c r="E106" s="20">
        <v>3625</v>
      </c>
      <c r="F106" s="21">
        <v>46.24</v>
      </c>
      <c r="G106" s="22">
        <v>1E-4</v>
      </c>
      <c r="H106" s="45"/>
      <c r="I106" s="24"/>
      <c r="J106" s="3"/>
    </row>
    <row r="107" spans="1:10" ht="12.95" customHeight="1" x14ac:dyDescent="0.2">
      <c r="A107" s="18" t="s">
        <v>1709</v>
      </c>
      <c r="B107" s="19" t="s">
        <v>1710</v>
      </c>
      <c r="C107" s="15" t="s">
        <v>1711</v>
      </c>
      <c r="D107" s="15" t="s">
        <v>1640</v>
      </c>
      <c r="E107" s="20">
        <v>26800</v>
      </c>
      <c r="F107" s="21">
        <v>43.56</v>
      </c>
      <c r="G107" s="22">
        <v>1E-4</v>
      </c>
      <c r="H107" s="45"/>
      <c r="I107" s="24"/>
      <c r="J107" s="3"/>
    </row>
    <row r="108" spans="1:10" ht="12.95" customHeight="1" x14ac:dyDescent="0.2">
      <c r="A108" s="18" t="s">
        <v>968</v>
      </c>
      <c r="B108" s="19" t="s">
        <v>969</v>
      </c>
      <c r="C108" s="15" t="s">
        <v>970</v>
      </c>
      <c r="D108" s="15" t="s">
        <v>720</v>
      </c>
      <c r="E108" s="20">
        <v>8800</v>
      </c>
      <c r="F108" s="21">
        <v>32.909999999999997</v>
      </c>
      <c r="G108" s="22">
        <v>1E-4</v>
      </c>
      <c r="H108" s="45"/>
      <c r="I108" s="24"/>
      <c r="J108" s="3"/>
    </row>
    <row r="109" spans="1:10" ht="12.95" customHeight="1" x14ac:dyDescent="0.2">
      <c r="A109" s="18" t="s">
        <v>1730</v>
      </c>
      <c r="B109" s="19" t="s">
        <v>1731</v>
      </c>
      <c r="C109" s="15" t="s">
        <v>1732</v>
      </c>
      <c r="D109" s="15" t="s">
        <v>792</v>
      </c>
      <c r="E109" s="20">
        <v>1375</v>
      </c>
      <c r="F109" s="21">
        <v>32.56</v>
      </c>
      <c r="G109" s="22">
        <v>1E-4</v>
      </c>
      <c r="H109" s="45"/>
      <c r="I109" s="24"/>
      <c r="J109" s="3"/>
    </row>
    <row r="110" spans="1:10" ht="12.95" customHeight="1" x14ac:dyDescent="0.2">
      <c r="A110" s="18" t="s">
        <v>2033</v>
      </c>
      <c r="B110" s="19" t="s">
        <v>2034</v>
      </c>
      <c r="C110" s="15" t="s">
        <v>2035</v>
      </c>
      <c r="D110" s="15" t="s">
        <v>792</v>
      </c>
      <c r="E110" s="20">
        <v>63000</v>
      </c>
      <c r="F110" s="21">
        <v>31.09</v>
      </c>
      <c r="G110" s="22">
        <v>1E-4</v>
      </c>
      <c r="H110" s="45"/>
      <c r="I110" s="24"/>
      <c r="J110" s="3"/>
    </row>
    <row r="111" spans="1:10" ht="12.95" customHeight="1" x14ac:dyDescent="0.2">
      <c r="A111" s="18" t="s">
        <v>2036</v>
      </c>
      <c r="B111" s="19" t="s">
        <v>2037</v>
      </c>
      <c r="C111" s="15" t="s">
        <v>2038</v>
      </c>
      <c r="D111" s="15" t="s">
        <v>703</v>
      </c>
      <c r="E111" s="20">
        <v>800</v>
      </c>
      <c r="F111" s="21">
        <v>28.97</v>
      </c>
      <c r="G111" s="22">
        <v>1E-4</v>
      </c>
      <c r="H111" s="45"/>
      <c r="I111" s="24"/>
      <c r="J111" s="3"/>
    </row>
    <row r="112" spans="1:10" ht="12.95" customHeight="1" x14ac:dyDescent="0.2">
      <c r="A112" s="18" t="s">
        <v>1721</v>
      </c>
      <c r="B112" s="19" t="s">
        <v>1722</v>
      </c>
      <c r="C112" s="15" t="s">
        <v>1723</v>
      </c>
      <c r="D112" s="15" t="s">
        <v>703</v>
      </c>
      <c r="E112" s="20">
        <v>7200</v>
      </c>
      <c r="F112" s="21">
        <v>24.96</v>
      </c>
      <c r="G112" s="45" t="s">
        <v>585</v>
      </c>
      <c r="H112" s="45"/>
      <c r="I112" s="24"/>
      <c r="J112" s="3"/>
    </row>
    <row r="113" spans="1:10" ht="12.95" customHeight="1" x14ac:dyDescent="0.2">
      <c r="A113" s="18" t="s">
        <v>2039</v>
      </c>
      <c r="B113" s="19" t="s">
        <v>2040</v>
      </c>
      <c r="C113" s="15" t="s">
        <v>2041</v>
      </c>
      <c r="D113" s="15" t="s">
        <v>684</v>
      </c>
      <c r="E113" s="20">
        <v>3900</v>
      </c>
      <c r="F113" s="21">
        <v>17.739999999999998</v>
      </c>
      <c r="G113" s="45" t="s">
        <v>585</v>
      </c>
      <c r="H113" s="45"/>
      <c r="I113" s="24"/>
      <c r="J113" s="3"/>
    </row>
    <row r="114" spans="1:10" ht="12.95" customHeight="1" x14ac:dyDescent="0.2">
      <c r="A114" s="18" t="s">
        <v>2042</v>
      </c>
      <c r="B114" s="19" t="s">
        <v>2043</v>
      </c>
      <c r="C114" s="15" t="s">
        <v>2044</v>
      </c>
      <c r="D114" s="15" t="s">
        <v>680</v>
      </c>
      <c r="E114" s="20">
        <v>1000</v>
      </c>
      <c r="F114" s="21">
        <v>8.52</v>
      </c>
      <c r="G114" s="45" t="s">
        <v>585</v>
      </c>
      <c r="H114" s="45"/>
      <c r="I114" s="24"/>
      <c r="J114" s="3"/>
    </row>
    <row r="115" spans="1:10" ht="12.95" customHeight="1" x14ac:dyDescent="0.2">
      <c r="A115" s="3"/>
      <c r="B115" s="14" t="s">
        <v>149</v>
      </c>
      <c r="C115" s="15"/>
      <c r="D115" s="15"/>
      <c r="E115" s="15"/>
      <c r="F115" s="25">
        <v>384912.83</v>
      </c>
      <c r="G115" s="26">
        <v>0.6653</v>
      </c>
      <c r="H115" s="27"/>
      <c r="I115" s="28"/>
      <c r="J115" s="3"/>
    </row>
    <row r="116" spans="1:10" ht="12.95" customHeight="1" x14ac:dyDescent="0.2">
      <c r="A116" s="3"/>
      <c r="B116" s="29" t="s">
        <v>676</v>
      </c>
      <c r="C116" s="30"/>
      <c r="D116" s="30"/>
      <c r="E116" s="30"/>
      <c r="F116" s="27" t="s">
        <v>151</v>
      </c>
      <c r="G116" s="27" t="s">
        <v>151</v>
      </c>
      <c r="H116" s="27"/>
      <c r="I116" s="28"/>
      <c r="J116" s="3"/>
    </row>
    <row r="117" spans="1:10" ht="12.95" customHeight="1" x14ac:dyDescent="0.2">
      <c r="A117" s="3"/>
      <c r="B117" s="29" t="s">
        <v>149</v>
      </c>
      <c r="C117" s="30"/>
      <c r="D117" s="30"/>
      <c r="E117" s="30"/>
      <c r="F117" s="27" t="s">
        <v>151</v>
      </c>
      <c r="G117" s="27" t="s">
        <v>151</v>
      </c>
      <c r="H117" s="27"/>
      <c r="I117" s="28"/>
      <c r="J117" s="3"/>
    </row>
    <row r="118" spans="1:10" ht="12.95" customHeight="1" x14ac:dyDescent="0.2">
      <c r="A118" s="3"/>
      <c r="B118" s="29" t="s">
        <v>152</v>
      </c>
      <c r="C118" s="31"/>
      <c r="D118" s="30"/>
      <c r="E118" s="31"/>
      <c r="F118" s="25">
        <v>384912.83</v>
      </c>
      <c r="G118" s="26">
        <v>0.6653</v>
      </c>
      <c r="H118" s="27"/>
      <c r="I118" s="28"/>
      <c r="J118" s="3"/>
    </row>
    <row r="119" spans="1:10" ht="12.95" customHeight="1" x14ac:dyDescent="0.2">
      <c r="A119" s="3"/>
      <c r="B119" s="14" t="s">
        <v>1742</v>
      </c>
      <c r="C119" s="15"/>
      <c r="D119" s="15"/>
      <c r="E119" s="15"/>
      <c r="F119" s="15"/>
      <c r="G119" s="15"/>
      <c r="H119" s="16"/>
      <c r="I119" s="17"/>
      <c r="J119" s="3"/>
    </row>
    <row r="120" spans="1:10" ht="12.95" customHeight="1" x14ac:dyDescent="0.2">
      <c r="A120" s="3"/>
      <c r="B120" s="14" t="s">
        <v>1743</v>
      </c>
      <c r="C120" s="15"/>
      <c r="D120" s="15"/>
      <c r="E120" s="15"/>
      <c r="F120" s="3"/>
      <c r="G120" s="16"/>
      <c r="H120" s="16"/>
      <c r="I120" s="17"/>
      <c r="J120" s="3"/>
    </row>
    <row r="121" spans="1:10" ht="12.95" customHeight="1" x14ac:dyDescent="0.2">
      <c r="A121" s="18" t="s">
        <v>2045</v>
      </c>
      <c r="B121" s="19" t="s">
        <v>2046</v>
      </c>
      <c r="C121" s="15"/>
      <c r="D121" s="15"/>
      <c r="E121" s="20">
        <v>-1000</v>
      </c>
      <c r="F121" s="21">
        <v>-8.5500000000000007</v>
      </c>
      <c r="G121" s="45" t="s">
        <v>585</v>
      </c>
      <c r="H121" s="45"/>
      <c r="I121" s="24"/>
      <c r="J121" s="3"/>
    </row>
    <row r="122" spans="1:10" ht="12.95" customHeight="1" x14ac:dyDescent="0.2">
      <c r="A122" s="18" t="s">
        <v>2047</v>
      </c>
      <c r="B122" s="19" t="s">
        <v>2048</v>
      </c>
      <c r="C122" s="15"/>
      <c r="D122" s="15"/>
      <c r="E122" s="20">
        <v>-3900</v>
      </c>
      <c r="F122" s="21">
        <v>-17.86</v>
      </c>
      <c r="G122" s="45" t="s">
        <v>585</v>
      </c>
      <c r="H122" s="45"/>
      <c r="I122" s="24"/>
      <c r="J122" s="3"/>
    </row>
    <row r="123" spans="1:10" ht="12.95" customHeight="1" x14ac:dyDescent="0.2">
      <c r="A123" s="18" t="s">
        <v>1760</v>
      </c>
      <c r="B123" s="19" t="s">
        <v>1761</v>
      </c>
      <c r="C123" s="15"/>
      <c r="D123" s="15"/>
      <c r="E123" s="20">
        <v>-7200</v>
      </c>
      <c r="F123" s="21">
        <v>-25.14</v>
      </c>
      <c r="G123" s="45" t="s">
        <v>585</v>
      </c>
      <c r="H123" s="45"/>
      <c r="I123" s="24"/>
      <c r="J123" s="3"/>
    </row>
    <row r="124" spans="1:10" ht="12.95" customHeight="1" x14ac:dyDescent="0.2">
      <c r="A124" s="18" t="s">
        <v>2049</v>
      </c>
      <c r="B124" s="19" t="s">
        <v>2050</v>
      </c>
      <c r="C124" s="15"/>
      <c r="D124" s="15"/>
      <c r="E124" s="20">
        <v>-800</v>
      </c>
      <c r="F124" s="21">
        <v>-28.53</v>
      </c>
      <c r="G124" s="45" t="s">
        <v>585</v>
      </c>
      <c r="H124" s="45"/>
      <c r="I124" s="24"/>
      <c r="J124" s="3"/>
    </row>
    <row r="125" spans="1:10" ht="12.95" customHeight="1" x14ac:dyDescent="0.2">
      <c r="A125" s="18" t="s">
        <v>2051</v>
      </c>
      <c r="B125" s="19" t="s">
        <v>2052</v>
      </c>
      <c r="C125" s="15"/>
      <c r="D125" s="15"/>
      <c r="E125" s="20">
        <v>-63000</v>
      </c>
      <c r="F125" s="21">
        <v>-31.34</v>
      </c>
      <c r="G125" s="22">
        <v>-1E-4</v>
      </c>
      <c r="H125" s="45"/>
      <c r="I125" s="24"/>
      <c r="J125" s="3"/>
    </row>
    <row r="126" spans="1:10" ht="12.95" customHeight="1" x14ac:dyDescent="0.2">
      <c r="A126" s="18" t="s">
        <v>1752</v>
      </c>
      <c r="B126" s="19" t="s">
        <v>1753</v>
      </c>
      <c r="C126" s="15"/>
      <c r="D126" s="15"/>
      <c r="E126" s="20">
        <v>-1375</v>
      </c>
      <c r="F126" s="21">
        <v>-32.65</v>
      </c>
      <c r="G126" s="22">
        <v>-1E-4</v>
      </c>
      <c r="H126" s="45"/>
      <c r="I126" s="24"/>
      <c r="J126" s="3"/>
    </row>
    <row r="127" spans="1:10" ht="12.95" customHeight="1" x14ac:dyDescent="0.2">
      <c r="A127" s="18" t="s">
        <v>2053</v>
      </c>
      <c r="B127" s="19" t="s">
        <v>2054</v>
      </c>
      <c r="C127" s="15"/>
      <c r="D127" s="15"/>
      <c r="E127" s="20">
        <v>-8800</v>
      </c>
      <c r="F127" s="21">
        <v>-32.979999999999997</v>
      </c>
      <c r="G127" s="22">
        <v>-1E-4</v>
      </c>
      <c r="H127" s="45"/>
      <c r="I127" s="24"/>
      <c r="J127" s="3"/>
    </row>
    <row r="128" spans="1:10" ht="12.95" customHeight="1" x14ac:dyDescent="0.2">
      <c r="A128" s="18" t="s">
        <v>1772</v>
      </c>
      <c r="B128" s="19" t="s">
        <v>1773</v>
      </c>
      <c r="C128" s="15"/>
      <c r="D128" s="15"/>
      <c r="E128" s="20">
        <v>-26800</v>
      </c>
      <c r="F128" s="21">
        <v>-43.83</v>
      </c>
      <c r="G128" s="22">
        <v>-1E-4</v>
      </c>
      <c r="H128" s="45"/>
      <c r="I128" s="24"/>
      <c r="J128" s="3"/>
    </row>
    <row r="129" spans="1:10" ht="12.95" customHeight="1" x14ac:dyDescent="0.2">
      <c r="A129" s="18" t="s">
        <v>2055</v>
      </c>
      <c r="B129" s="19" t="s">
        <v>2056</v>
      </c>
      <c r="C129" s="15"/>
      <c r="D129" s="15"/>
      <c r="E129" s="20">
        <v>-3625</v>
      </c>
      <c r="F129" s="21">
        <v>-46.46</v>
      </c>
      <c r="G129" s="22">
        <v>-1E-4</v>
      </c>
      <c r="H129" s="45"/>
      <c r="I129" s="24"/>
      <c r="J129" s="3"/>
    </row>
    <row r="130" spans="1:10" ht="12.95" customHeight="1" x14ac:dyDescent="0.2">
      <c r="A130" s="18" t="s">
        <v>1762</v>
      </c>
      <c r="B130" s="19" t="s">
        <v>1763</v>
      </c>
      <c r="C130" s="15"/>
      <c r="D130" s="15"/>
      <c r="E130" s="20">
        <v>-2000</v>
      </c>
      <c r="F130" s="21">
        <v>-49.31</v>
      </c>
      <c r="G130" s="22">
        <v>-1E-4</v>
      </c>
      <c r="H130" s="45"/>
      <c r="I130" s="24"/>
      <c r="J130" s="3"/>
    </row>
    <row r="131" spans="1:10" ht="12.95" customHeight="1" x14ac:dyDescent="0.2">
      <c r="A131" s="18" t="s">
        <v>1824</v>
      </c>
      <c r="B131" s="19" t="s">
        <v>1825</v>
      </c>
      <c r="C131" s="15"/>
      <c r="D131" s="15"/>
      <c r="E131" s="20">
        <v>-18200</v>
      </c>
      <c r="F131" s="21">
        <v>-55.09</v>
      </c>
      <c r="G131" s="22">
        <v>-1E-4</v>
      </c>
      <c r="H131" s="45"/>
      <c r="I131" s="24"/>
      <c r="J131" s="3"/>
    </row>
    <row r="132" spans="1:10" ht="12.95" customHeight="1" x14ac:dyDescent="0.2">
      <c r="A132" s="18" t="s">
        <v>2057</v>
      </c>
      <c r="B132" s="19" t="s">
        <v>2058</v>
      </c>
      <c r="C132" s="15"/>
      <c r="D132" s="15"/>
      <c r="E132" s="20">
        <v>-2750</v>
      </c>
      <c r="F132" s="21">
        <v>-55.7</v>
      </c>
      <c r="G132" s="22">
        <v>-1E-4</v>
      </c>
      <c r="H132" s="45"/>
      <c r="I132" s="24"/>
      <c r="J132" s="3"/>
    </row>
    <row r="133" spans="1:10" ht="12.95" customHeight="1" x14ac:dyDescent="0.2">
      <c r="A133" s="18" t="s">
        <v>2059</v>
      </c>
      <c r="B133" s="19" t="s">
        <v>2060</v>
      </c>
      <c r="C133" s="15"/>
      <c r="D133" s="15"/>
      <c r="E133" s="20">
        <v>-7000</v>
      </c>
      <c r="F133" s="21">
        <v>-68.61</v>
      </c>
      <c r="G133" s="22">
        <v>-1E-4</v>
      </c>
      <c r="H133" s="45"/>
      <c r="I133" s="24"/>
      <c r="J133" s="3"/>
    </row>
    <row r="134" spans="1:10" ht="12.95" customHeight="1" x14ac:dyDescent="0.2">
      <c r="A134" s="18" t="s">
        <v>2061</v>
      </c>
      <c r="B134" s="19" t="s">
        <v>2062</v>
      </c>
      <c r="C134" s="15"/>
      <c r="D134" s="15"/>
      <c r="E134" s="20">
        <v>-15000</v>
      </c>
      <c r="F134" s="21">
        <v>-73.88</v>
      </c>
      <c r="G134" s="22">
        <v>-1E-4</v>
      </c>
      <c r="H134" s="45"/>
      <c r="I134" s="24"/>
      <c r="J134" s="3"/>
    </row>
    <row r="135" spans="1:10" ht="12.95" customHeight="1" x14ac:dyDescent="0.2">
      <c r="A135" s="18" t="s">
        <v>2063</v>
      </c>
      <c r="B135" s="19" t="s">
        <v>2064</v>
      </c>
      <c r="C135" s="15"/>
      <c r="D135" s="15"/>
      <c r="E135" s="20">
        <v>-33750</v>
      </c>
      <c r="F135" s="21">
        <v>-76.11</v>
      </c>
      <c r="G135" s="22">
        <v>-1E-4</v>
      </c>
      <c r="H135" s="45"/>
      <c r="I135" s="24"/>
      <c r="J135" s="3"/>
    </row>
    <row r="136" spans="1:10" ht="12.95" customHeight="1" x14ac:dyDescent="0.2">
      <c r="A136" s="18" t="s">
        <v>2065</v>
      </c>
      <c r="B136" s="19" t="s">
        <v>2066</v>
      </c>
      <c r="C136" s="15"/>
      <c r="D136" s="15"/>
      <c r="E136" s="20">
        <v>-2400</v>
      </c>
      <c r="F136" s="21">
        <v>-76.819999999999993</v>
      </c>
      <c r="G136" s="22">
        <v>-1E-4</v>
      </c>
      <c r="H136" s="45"/>
      <c r="I136" s="24"/>
      <c r="J136" s="3"/>
    </row>
    <row r="137" spans="1:10" ht="12.95" customHeight="1" x14ac:dyDescent="0.2">
      <c r="A137" s="18" t="s">
        <v>2067</v>
      </c>
      <c r="B137" s="19" t="s">
        <v>2068</v>
      </c>
      <c r="C137" s="15"/>
      <c r="D137" s="15"/>
      <c r="E137" s="20">
        <v>-65000</v>
      </c>
      <c r="F137" s="21">
        <v>-77.81</v>
      </c>
      <c r="G137" s="22">
        <v>-1E-4</v>
      </c>
      <c r="H137" s="45"/>
      <c r="I137" s="24"/>
      <c r="J137" s="3"/>
    </row>
    <row r="138" spans="1:10" ht="12.95" customHeight="1" x14ac:dyDescent="0.2">
      <c r="A138" s="18" t="s">
        <v>2069</v>
      </c>
      <c r="B138" s="19" t="s">
        <v>2070</v>
      </c>
      <c r="C138" s="15"/>
      <c r="D138" s="15"/>
      <c r="E138" s="20">
        <v>-42000</v>
      </c>
      <c r="F138" s="21">
        <v>-81.650000000000006</v>
      </c>
      <c r="G138" s="22">
        <v>-1E-4</v>
      </c>
      <c r="H138" s="45"/>
      <c r="I138" s="24"/>
      <c r="J138" s="3"/>
    </row>
    <row r="139" spans="1:10" ht="12.95" customHeight="1" x14ac:dyDescent="0.2">
      <c r="A139" s="18" t="s">
        <v>2071</v>
      </c>
      <c r="B139" s="19" t="s">
        <v>2072</v>
      </c>
      <c r="C139" s="15"/>
      <c r="D139" s="15"/>
      <c r="E139" s="20">
        <v>-2375</v>
      </c>
      <c r="F139" s="21">
        <v>-103.93</v>
      </c>
      <c r="G139" s="22">
        <v>-2.0000000000000001E-4</v>
      </c>
      <c r="H139" s="45"/>
      <c r="I139" s="24"/>
      <c r="J139" s="3"/>
    </row>
    <row r="140" spans="1:10" ht="12.95" customHeight="1" x14ac:dyDescent="0.2">
      <c r="A140" s="18" t="s">
        <v>1780</v>
      </c>
      <c r="B140" s="19" t="s">
        <v>1781</v>
      </c>
      <c r="C140" s="15"/>
      <c r="D140" s="15"/>
      <c r="E140" s="20">
        <v>-36000</v>
      </c>
      <c r="F140" s="21">
        <v>-130.09</v>
      </c>
      <c r="G140" s="22">
        <v>-2.0000000000000001E-4</v>
      </c>
      <c r="H140" s="45"/>
      <c r="I140" s="24"/>
      <c r="J140" s="3"/>
    </row>
    <row r="141" spans="1:10" ht="12.95" customHeight="1" x14ac:dyDescent="0.2">
      <c r="A141" s="18" t="s">
        <v>2073</v>
      </c>
      <c r="B141" s="19" t="s">
        <v>2074</v>
      </c>
      <c r="C141" s="15"/>
      <c r="D141" s="15"/>
      <c r="E141" s="20">
        <v>-6500</v>
      </c>
      <c r="F141" s="21">
        <v>-146.80000000000001</v>
      </c>
      <c r="G141" s="22">
        <v>-2.9999999999999997E-4</v>
      </c>
      <c r="H141" s="45"/>
      <c r="I141" s="24"/>
      <c r="J141" s="3"/>
    </row>
    <row r="142" spans="1:10" ht="12.95" customHeight="1" x14ac:dyDescent="0.2">
      <c r="A142" s="18" t="s">
        <v>1764</v>
      </c>
      <c r="B142" s="19" t="s">
        <v>1765</v>
      </c>
      <c r="C142" s="15"/>
      <c r="D142" s="15"/>
      <c r="E142" s="20">
        <v>-75600</v>
      </c>
      <c r="F142" s="21">
        <v>-173.2</v>
      </c>
      <c r="G142" s="22">
        <v>-2.9999999999999997E-4</v>
      </c>
      <c r="H142" s="45"/>
      <c r="I142" s="24"/>
      <c r="J142" s="3"/>
    </row>
    <row r="143" spans="1:10" ht="12.95" customHeight="1" x14ac:dyDescent="0.2">
      <c r="A143" s="18" t="s">
        <v>2075</v>
      </c>
      <c r="B143" s="19" t="s">
        <v>2076</v>
      </c>
      <c r="C143" s="15"/>
      <c r="D143" s="15"/>
      <c r="E143" s="20">
        <v>-15200</v>
      </c>
      <c r="F143" s="21">
        <v>-173.39</v>
      </c>
      <c r="G143" s="22">
        <v>-2.9999999999999997E-4</v>
      </c>
      <c r="H143" s="45"/>
      <c r="I143" s="24"/>
      <c r="J143" s="3"/>
    </row>
    <row r="144" spans="1:10" ht="12.95" customHeight="1" x14ac:dyDescent="0.2">
      <c r="A144" s="18" t="s">
        <v>1778</v>
      </c>
      <c r="B144" s="19" t="s">
        <v>1779</v>
      </c>
      <c r="C144" s="15"/>
      <c r="D144" s="15"/>
      <c r="E144" s="20">
        <v>-76418</v>
      </c>
      <c r="F144" s="21">
        <v>-183.36</v>
      </c>
      <c r="G144" s="22">
        <v>-2.9999999999999997E-4</v>
      </c>
      <c r="H144" s="45"/>
      <c r="I144" s="24"/>
      <c r="J144" s="3"/>
    </row>
    <row r="145" spans="1:10" ht="12.95" customHeight="1" x14ac:dyDescent="0.2">
      <c r="A145" s="18" t="s">
        <v>2077</v>
      </c>
      <c r="B145" s="19" t="s">
        <v>2078</v>
      </c>
      <c r="C145" s="15"/>
      <c r="D145" s="15"/>
      <c r="E145" s="20">
        <v>-185250</v>
      </c>
      <c r="F145" s="21">
        <v>-183.77</v>
      </c>
      <c r="G145" s="22">
        <v>-2.9999999999999997E-4</v>
      </c>
      <c r="H145" s="45"/>
      <c r="I145" s="24"/>
      <c r="J145" s="3"/>
    </row>
    <row r="146" spans="1:10" ht="12.95" customHeight="1" x14ac:dyDescent="0.2">
      <c r="A146" s="18" t="s">
        <v>2079</v>
      </c>
      <c r="B146" s="19" t="s">
        <v>2080</v>
      </c>
      <c r="C146" s="15"/>
      <c r="D146" s="15"/>
      <c r="E146" s="20">
        <v>-138600</v>
      </c>
      <c r="F146" s="21">
        <v>-228.48</v>
      </c>
      <c r="G146" s="22">
        <v>-4.0000000000000002E-4</v>
      </c>
      <c r="H146" s="45"/>
      <c r="I146" s="24"/>
      <c r="J146" s="3"/>
    </row>
    <row r="147" spans="1:10" ht="12.95" customHeight="1" x14ac:dyDescent="0.2">
      <c r="A147" s="18" t="s">
        <v>1754</v>
      </c>
      <c r="B147" s="19" t="s">
        <v>1755</v>
      </c>
      <c r="C147" s="15"/>
      <c r="D147" s="15"/>
      <c r="E147" s="20">
        <v>-48000</v>
      </c>
      <c r="F147" s="21">
        <v>-241.46</v>
      </c>
      <c r="G147" s="22">
        <v>-4.0000000000000002E-4</v>
      </c>
      <c r="H147" s="45"/>
      <c r="I147" s="24"/>
      <c r="J147" s="3"/>
    </row>
    <row r="148" spans="1:10" ht="12.95" customHeight="1" x14ac:dyDescent="0.2">
      <c r="A148" s="18" t="s">
        <v>1826</v>
      </c>
      <c r="B148" s="19" t="s">
        <v>1827</v>
      </c>
      <c r="C148" s="15"/>
      <c r="D148" s="15"/>
      <c r="E148" s="20">
        <v>-11550</v>
      </c>
      <c r="F148" s="21">
        <v>-284.83</v>
      </c>
      <c r="G148" s="22">
        <v>-5.0000000000000001E-4</v>
      </c>
      <c r="H148" s="45"/>
      <c r="I148" s="24"/>
      <c r="J148" s="3"/>
    </row>
    <row r="149" spans="1:10" ht="12.95" customHeight="1" x14ac:dyDescent="0.2">
      <c r="A149" s="18" t="s">
        <v>1838</v>
      </c>
      <c r="B149" s="19" t="s">
        <v>1839</v>
      </c>
      <c r="C149" s="15"/>
      <c r="D149" s="15"/>
      <c r="E149" s="20">
        <v>-11250</v>
      </c>
      <c r="F149" s="21">
        <v>-286.83</v>
      </c>
      <c r="G149" s="22">
        <v>-5.0000000000000001E-4</v>
      </c>
      <c r="H149" s="45"/>
      <c r="I149" s="24"/>
      <c r="J149" s="3"/>
    </row>
    <row r="150" spans="1:10" ht="12.95" customHeight="1" x14ac:dyDescent="0.2">
      <c r="A150" s="18" t="s">
        <v>2081</v>
      </c>
      <c r="B150" s="19" t="s">
        <v>2082</v>
      </c>
      <c r="C150" s="15"/>
      <c r="D150" s="15"/>
      <c r="E150" s="20">
        <v>-832000</v>
      </c>
      <c r="F150" s="21">
        <v>-293.27999999999997</v>
      </c>
      <c r="G150" s="22">
        <v>-5.0000000000000001E-4</v>
      </c>
      <c r="H150" s="45"/>
      <c r="I150" s="24"/>
      <c r="J150" s="3"/>
    </row>
    <row r="151" spans="1:10" ht="12.95" customHeight="1" x14ac:dyDescent="0.2">
      <c r="A151" s="18" t="s">
        <v>2083</v>
      </c>
      <c r="B151" s="19" t="s">
        <v>2084</v>
      </c>
      <c r="C151" s="15"/>
      <c r="D151" s="15"/>
      <c r="E151" s="20">
        <v>-201600</v>
      </c>
      <c r="F151" s="21">
        <v>-306.33</v>
      </c>
      <c r="G151" s="22">
        <v>-5.0000000000000001E-4</v>
      </c>
      <c r="H151" s="45"/>
      <c r="I151" s="24"/>
      <c r="J151" s="3"/>
    </row>
    <row r="152" spans="1:10" ht="12.95" customHeight="1" x14ac:dyDescent="0.2">
      <c r="A152" s="18" t="s">
        <v>1746</v>
      </c>
      <c r="B152" s="19" t="s">
        <v>1747</v>
      </c>
      <c r="C152" s="15"/>
      <c r="D152" s="15"/>
      <c r="E152" s="20">
        <v>-106950</v>
      </c>
      <c r="F152" s="21">
        <v>-329.73</v>
      </c>
      <c r="G152" s="22">
        <v>-5.9999999999999995E-4</v>
      </c>
      <c r="H152" s="45"/>
      <c r="I152" s="24"/>
      <c r="J152" s="3"/>
    </row>
    <row r="153" spans="1:10" ht="12.95" customHeight="1" x14ac:dyDescent="0.2">
      <c r="A153" s="18" t="s">
        <v>2085</v>
      </c>
      <c r="B153" s="19" t="s">
        <v>2086</v>
      </c>
      <c r="C153" s="15"/>
      <c r="D153" s="15"/>
      <c r="E153" s="20">
        <v>-217000</v>
      </c>
      <c r="F153" s="21">
        <v>-344.81</v>
      </c>
      <c r="G153" s="22">
        <v>-5.9999999999999995E-4</v>
      </c>
      <c r="H153" s="45"/>
      <c r="I153" s="24"/>
      <c r="J153" s="3"/>
    </row>
    <row r="154" spans="1:10" ht="12.95" customHeight="1" x14ac:dyDescent="0.2">
      <c r="A154" s="18" t="s">
        <v>2087</v>
      </c>
      <c r="B154" s="19" t="s">
        <v>2088</v>
      </c>
      <c r="C154" s="15"/>
      <c r="D154" s="15"/>
      <c r="E154" s="20">
        <v>-61425</v>
      </c>
      <c r="F154" s="21">
        <v>-388.45</v>
      </c>
      <c r="G154" s="22">
        <v>-6.9999999999999999E-4</v>
      </c>
      <c r="H154" s="45"/>
      <c r="I154" s="24"/>
      <c r="J154" s="3"/>
    </row>
    <row r="155" spans="1:10" ht="12.95" customHeight="1" x14ac:dyDescent="0.2">
      <c r="A155" s="18" t="s">
        <v>2089</v>
      </c>
      <c r="B155" s="19" t="s">
        <v>2090</v>
      </c>
      <c r="C155" s="15"/>
      <c r="D155" s="15"/>
      <c r="E155" s="20">
        <v>-60800</v>
      </c>
      <c r="F155" s="21">
        <v>-410.73</v>
      </c>
      <c r="G155" s="22">
        <v>-6.9999999999999999E-4</v>
      </c>
      <c r="H155" s="45"/>
      <c r="I155" s="24"/>
      <c r="J155" s="3"/>
    </row>
    <row r="156" spans="1:10" ht="12.95" customHeight="1" x14ac:dyDescent="0.2">
      <c r="A156" s="18" t="s">
        <v>2091</v>
      </c>
      <c r="B156" s="19" t="s">
        <v>2092</v>
      </c>
      <c r="C156" s="15"/>
      <c r="D156" s="15"/>
      <c r="E156" s="20">
        <v>-11875</v>
      </c>
      <c r="F156" s="21">
        <v>-427.55</v>
      </c>
      <c r="G156" s="22">
        <v>-6.9999999999999999E-4</v>
      </c>
      <c r="H156" s="45"/>
      <c r="I156" s="24"/>
      <c r="J156" s="3"/>
    </row>
    <row r="157" spans="1:10" ht="12.95" customHeight="1" x14ac:dyDescent="0.2">
      <c r="A157" s="18" t="s">
        <v>2093</v>
      </c>
      <c r="B157" s="19" t="s">
        <v>2094</v>
      </c>
      <c r="C157" s="15"/>
      <c r="D157" s="15"/>
      <c r="E157" s="20">
        <v>-284000</v>
      </c>
      <c r="F157" s="21">
        <v>-454.68</v>
      </c>
      <c r="G157" s="22">
        <v>-8.0000000000000004E-4</v>
      </c>
      <c r="H157" s="45"/>
      <c r="I157" s="24"/>
      <c r="J157" s="3"/>
    </row>
    <row r="158" spans="1:10" ht="12.95" customHeight="1" x14ac:dyDescent="0.2">
      <c r="A158" s="18" t="s">
        <v>1810</v>
      </c>
      <c r="B158" s="19" t="s">
        <v>1811</v>
      </c>
      <c r="C158" s="15"/>
      <c r="D158" s="15"/>
      <c r="E158" s="20">
        <v>-91250</v>
      </c>
      <c r="F158" s="21">
        <v>-491.75</v>
      </c>
      <c r="G158" s="22">
        <v>-8.9999999999999998E-4</v>
      </c>
      <c r="H158" s="45"/>
      <c r="I158" s="24"/>
      <c r="J158" s="3"/>
    </row>
    <row r="159" spans="1:10" ht="12.95" customHeight="1" x14ac:dyDescent="0.2">
      <c r="A159" s="18" t="s">
        <v>1766</v>
      </c>
      <c r="B159" s="19" t="s">
        <v>1767</v>
      </c>
      <c r="C159" s="15"/>
      <c r="D159" s="15"/>
      <c r="E159" s="20">
        <v>-468000</v>
      </c>
      <c r="F159" s="21">
        <v>-551.77</v>
      </c>
      <c r="G159" s="22">
        <v>-1E-3</v>
      </c>
      <c r="H159" s="45"/>
      <c r="I159" s="24"/>
      <c r="J159" s="3"/>
    </row>
    <row r="160" spans="1:10" ht="12.95" customHeight="1" x14ac:dyDescent="0.2">
      <c r="A160" s="18" t="s">
        <v>2095</v>
      </c>
      <c r="B160" s="19" t="s">
        <v>2096</v>
      </c>
      <c r="C160" s="15"/>
      <c r="D160" s="15"/>
      <c r="E160" s="20">
        <v>-920000</v>
      </c>
      <c r="F160" s="21">
        <v>-572.24</v>
      </c>
      <c r="G160" s="22">
        <v>-1E-3</v>
      </c>
      <c r="H160" s="45"/>
      <c r="I160" s="24"/>
      <c r="J160" s="3"/>
    </row>
    <row r="161" spans="1:10" ht="12.95" customHeight="1" x14ac:dyDescent="0.2">
      <c r="A161" s="18" t="s">
        <v>2097</v>
      </c>
      <c r="B161" s="19" t="s">
        <v>2098</v>
      </c>
      <c r="C161" s="15"/>
      <c r="D161" s="15"/>
      <c r="E161" s="20">
        <v>-13000</v>
      </c>
      <c r="F161" s="21">
        <v>-589.75</v>
      </c>
      <c r="G161" s="22">
        <v>-1E-3</v>
      </c>
      <c r="H161" s="45"/>
      <c r="I161" s="24"/>
      <c r="J161" s="3"/>
    </row>
    <row r="162" spans="1:10" ht="12.95" customHeight="1" x14ac:dyDescent="0.2">
      <c r="A162" s="18" t="s">
        <v>1822</v>
      </c>
      <c r="B162" s="19" t="s">
        <v>1823</v>
      </c>
      <c r="C162" s="15"/>
      <c r="D162" s="15"/>
      <c r="E162" s="20">
        <v>-79050</v>
      </c>
      <c r="F162" s="21">
        <v>-592.52</v>
      </c>
      <c r="G162" s="22">
        <v>-1E-3</v>
      </c>
      <c r="H162" s="45"/>
      <c r="I162" s="24"/>
      <c r="J162" s="3"/>
    </row>
    <row r="163" spans="1:10" ht="12.95" customHeight="1" x14ac:dyDescent="0.2">
      <c r="A163" s="18" t="s">
        <v>1830</v>
      </c>
      <c r="B163" s="19" t="s">
        <v>1831</v>
      </c>
      <c r="C163" s="15"/>
      <c r="D163" s="15"/>
      <c r="E163" s="20">
        <v>-578000</v>
      </c>
      <c r="F163" s="21">
        <v>-706.89</v>
      </c>
      <c r="G163" s="22">
        <v>-1.1999999999999999E-3</v>
      </c>
      <c r="H163" s="45"/>
      <c r="I163" s="24"/>
      <c r="J163" s="3"/>
    </row>
    <row r="164" spans="1:10" ht="12.95" customHeight="1" x14ac:dyDescent="0.2">
      <c r="A164" s="18" t="s">
        <v>2099</v>
      </c>
      <c r="B164" s="19" t="s">
        <v>2100</v>
      </c>
      <c r="C164" s="15"/>
      <c r="D164" s="15"/>
      <c r="E164" s="20">
        <v>-211600</v>
      </c>
      <c r="F164" s="21">
        <v>-714.57</v>
      </c>
      <c r="G164" s="22">
        <v>-1.1999999999999999E-3</v>
      </c>
      <c r="H164" s="45"/>
      <c r="I164" s="24"/>
      <c r="J164" s="3"/>
    </row>
    <row r="165" spans="1:10" ht="12.95" customHeight="1" x14ac:dyDescent="0.2">
      <c r="A165" s="18" t="s">
        <v>1836</v>
      </c>
      <c r="B165" s="19" t="s">
        <v>1837</v>
      </c>
      <c r="C165" s="15"/>
      <c r="D165" s="15"/>
      <c r="E165" s="20">
        <v>-9500</v>
      </c>
      <c r="F165" s="21">
        <v>-721.87</v>
      </c>
      <c r="G165" s="22">
        <v>-1.1999999999999999E-3</v>
      </c>
      <c r="H165" s="45"/>
      <c r="I165" s="24"/>
      <c r="J165" s="3"/>
    </row>
    <row r="166" spans="1:10" ht="12.95" customHeight="1" x14ac:dyDescent="0.2">
      <c r="A166" s="18" t="s">
        <v>2101</v>
      </c>
      <c r="B166" s="19" t="s">
        <v>2102</v>
      </c>
      <c r="C166" s="15"/>
      <c r="D166" s="15"/>
      <c r="E166" s="20">
        <v>-192200</v>
      </c>
      <c r="F166" s="21">
        <v>-779.85</v>
      </c>
      <c r="G166" s="22">
        <v>-1.2999999999999999E-3</v>
      </c>
      <c r="H166" s="45"/>
      <c r="I166" s="24"/>
      <c r="J166" s="3"/>
    </row>
    <row r="167" spans="1:10" ht="12.95" customHeight="1" x14ac:dyDescent="0.2">
      <c r="A167" s="18" t="s">
        <v>2103</v>
      </c>
      <c r="B167" s="19" t="s">
        <v>2104</v>
      </c>
      <c r="C167" s="15"/>
      <c r="D167" s="15"/>
      <c r="E167" s="20">
        <v>-63600</v>
      </c>
      <c r="F167" s="21">
        <v>-784.22</v>
      </c>
      <c r="G167" s="22">
        <v>-1.4E-3</v>
      </c>
      <c r="H167" s="45"/>
      <c r="I167" s="24"/>
      <c r="J167" s="3"/>
    </row>
    <row r="168" spans="1:10" ht="12.95" customHeight="1" x14ac:dyDescent="0.2">
      <c r="A168" s="18" t="s">
        <v>2105</v>
      </c>
      <c r="B168" s="19" t="s">
        <v>2106</v>
      </c>
      <c r="C168" s="15"/>
      <c r="D168" s="15"/>
      <c r="E168" s="20">
        <v>-53300</v>
      </c>
      <c r="F168" s="21">
        <v>-894.29</v>
      </c>
      <c r="G168" s="22">
        <v>-1.5E-3</v>
      </c>
      <c r="H168" s="45"/>
      <c r="I168" s="24"/>
      <c r="J168" s="3"/>
    </row>
    <row r="169" spans="1:10" ht="12.95" customHeight="1" x14ac:dyDescent="0.2">
      <c r="A169" s="18" t="s">
        <v>1790</v>
      </c>
      <c r="B169" s="19" t="s">
        <v>1791</v>
      </c>
      <c r="C169" s="15"/>
      <c r="D169" s="15"/>
      <c r="E169" s="20">
        <v>-53675</v>
      </c>
      <c r="F169" s="21">
        <v>-897.9</v>
      </c>
      <c r="G169" s="22">
        <v>-1.6000000000000001E-3</v>
      </c>
      <c r="H169" s="45"/>
      <c r="I169" s="24"/>
      <c r="J169" s="3"/>
    </row>
    <row r="170" spans="1:10" ht="12.95" customHeight="1" x14ac:dyDescent="0.2">
      <c r="A170" s="18" t="s">
        <v>2107</v>
      </c>
      <c r="B170" s="19" t="s">
        <v>2108</v>
      </c>
      <c r="C170" s="15"/>
      <c r="D170" s="15"/>
      <c r="E170" s="20">
        <v>-690200</v>
      </c>
      <c r="F170" s="21">
        <v>-904.51</v>
      </c>
      <c r="G170" s="22">
        <v>-1.6000000000000001E-3</v>
      </c>
      <c r="H170" s="45"/>
      <c r="I170" s="24"/>
      <c r="J170" s="3"/>
    </row>
    <row r="171" spans="1:10" ht="12.95" customHeight="1" x14ac:dyDescent="0.2">
      <c r="A171" s="18" t="s">
        <v>2109</v>
      </c>
      <c r="B171" s="19" t="s">
        <v>2110</v>
      </c>
      <c r="C171" s="15"/>
      <c r="D171" s="15"/>
      <c r="E171" s="20">
        <v>-60800</v>
      </c>
      <c r="F171" s="21">
        <v>-905.49</v>
      </c>
      <c r="G171" s="22">
        <v>-1.6000000000000001E-3</v>
      </c>
      <c r="H171" s="45"/>
      <c r="I171" s="24"/>
      <c r="J171" s="3"/>
    </row>
    <row r="172" spans="1:10" ht="12.95" customHeight="1" x14ac:dyDescent="0.2">
      <c r="A172" s="18" t="s">
        <v>1784</v>
      </c>
      <c r="B172" s="19" t="s">
        <v>1785</v>
      </c>
      <c r="C172" s="15"/>
      <c r="D172" s="15"/>
      <c r="E172" s="20">
        <v>-212750</v>
      </c>
      <c r="F172" s="21">
        <v>-946.1</v>
      </c>
      <c r="G172" s="22">
        <v>-1.6000000000000001E-3</v>
      </c>
      <c r="H172" s="45"/>
      <c r="I172" s="24"/>
      <c r="J172" s="3"/>
    </row>
    <row r="173" spans="1:10" ht="12.95" customHeight="1" x14ac:dyDescent="0.2">
      <c r="A173" s="18" t="s">
        <v>2111</v>
      </c>
      <c r="B173" s="19" t="s">
        <v>2112</v>
      </c>
      <c r="C173" s="15"/>
      <c r="D173" s="15"/>
      <c r="E173" s="20">
        <v>-36375</v>
      </c>
      <c r="F173" s="21">
        <v>-964.92</v>
      </c>
      <c r="G173" s="22">
        <v>-1.6999999999999999E-3</v>
      </c>
      <c r="H173" s="45"/>
      <c r="I173" s="24"/>
      <c r="J173" s="3"/>
    </row>
    <row r="174" spans="1:10" ht="12.95" customHeight="1" x14ac:dyDescent="0.2">
      <c r="A174" s="18" t="s">
        <v>2113</v>
      </c>
      <c r="B174" s="19" t="s">
        <v>2114</v>
      </c>
      <c r="C174" s="15"/>
      <c r="D174" s="15"/>
      <c r="E174" s="20">
        <v>-23375</v>
      </c>
      <c r="F174" s="21">
        <v>-1061.81</v>
      </c>
      <c r="G174" s="22">
        <v>-1.8E-3</v>
      </c>
      <c r="H174" s="45"/>
      <c r="I174" s="24"/>
      <c r="J174" s="3"/>
    </row>
    <row r="175" spans="1:10" ht="12.95" customHeight="1" x14ac:dyDescent="0.2">
      <c r="A175" s="18" t="s">
        <v>1792</v>
      </c>
      <c r="B175" s="19" t="s">
        <v>1793</v>
      </c>
      <c r="C175" s="15"/>
      <c r="D175" s="15"/>
      <c r="E175" s="20">
        <v>-159000</v>
      </c>
      <c r="F175" s="21">
        <v>-1121.5899999999999</v>
      </c>
      <c r="G175" s="22">
        <v>-1.9E-3</v>
      </c>
      <c r="H175" s="45"/>
      <c r="I175" s="24"/>
      <c r="J175" s="3"/>
    </row>
    <row r="176" spans="1:10" ht="12.95" customHeight="1" x14ac:dyDescent="0.2">
      <c r="A176" s="18" t="s">
        <v>2115</v>
      </c>
      <c r="B176" s="19" t="s">
        <v>2116</v>
      </c>
      <c r="C176" s="15"/>
      <c r="D176" s="15"/>
      <c r="E176" s="20">
        <v>-1180000</v>
      </c>
      <c r="F176" s="21">
        <v>-1155.22</v>
      </c>
      <c r="G176" s="22">
        <v>-2E-3</v>
      </c>
      <c r="H176" s="45"/>
      <c r="I176" s="24"/>
      <c r="J176" s="3"/>
    </row>
    <row r="177" spans="1:10" ht="12.95" customHeight="1" x14ac:dyDescent="0.2">
      <c r="A177" s="18" t="s">
        <v>2117</v>
      </c>
      <c r="B177" s="19" t="s">
        <v>2118</v>
      </c>
      <c r="C177" s="15"/>
      <c r="D177" s="15"/>
      <c r="E177" s="20">
        <v>-215000</v>
      </c>
      <c r="F177" s="21">
        <v>-1160.3599999999999</v>
      </c>
      <c r="G177" s="22">
        <v>-2E-3</v>
      </c>
      <c r="H177" s="45"/>
      <c r="I177" s="24"/>
      <c r="J177" s="3"/>
    </row>
    <row r="178" spans="1:10" ht="12.95" customHeight="1" x14ac:dyDescent="0.2">
      <c r="A178" s="18" t="s">
        <v>1744</v>
      </c>
      <c r="B178" s="19" t="s">
        <v>1745</v>
      </c>
      <c r="C178" s="15"/>
      <c r="D178" s="15"/>
      <c r="E178" s="20">
        <v>-57200</v>
      </c>
      <c r="F178" s="21">
        <v>-1226.43</v>
      </c>
      <c r="G178" s="22">
        <v>-2.0999999999999999E-3</v>
      </c>
      <c r="H178" s="45"/>
      <c r="I178" s="24"/>
      <c r="J178" s="3"/>
    </row>
    <row r="179" spans="1:10" ht="12.95" customHeight="1" x14ac:dyDescent="0.2">
      <c r="A179" s="18" t="s">
        <v>1850</v>
      </c>
      <c r="B179" s="19" t="s">
        <v>1851</v>
      </c>
      <c r="C179" s="15"/>
      <c r="D179" s="15"/>
      <c r="E179" s="20">
        <v>-133000</v>
      </c>
      <c r="F179" s="21">
        <v>-1543.07</v>
      </c>
      <c r="G179" s="22">
        <v>-2.7000000000000001E-3</v>
      </c>
      <c r="H179" s="45"/>
      <c r="I179" s="24"/>
      <c r="J179" s="3"/>
    </row>
    <row r="180" spans="1:10" ht="12.95" customHeight="1" x14ac:dyDescent="0.2">
      <c r="A180" s="18" t="s">
        <v>2119</v>
      </c>
      <c r="B180" s="19" t="s">
        <v>2120</v>
      </c>
      <c r="C180" s="15"/>
      <c r="D180" s="15"/>
      <c r="E180" s="20">
        <v>-1638000</v>
      </c>
      <c r="F180" s="21">
        <v>-1839.47</v>
      </c>
      <c r="G180" s="22">
        <v>-3.2000000000000002E-3</v>
      </c>
      <c r="H180" s="45"/>
      <c r="I180" s="24"/>
      <c r="J180" s="3"/>
    </row>
    <row r="181" spans="1:10" ht="12.95" customHeight="1" x14ac:dyDescent="0.2">
      <c r="A181" s="18" t="s">
        <v>2121</v>
      </c>
      <c r="B181" s="19" t="s">
        <v>2122</v>
      </c>
      <c r="C181" s="15"/>
      <c r="D181" s="15"/>
      <c r="E181" s="20">
        <v>-394500</v>
      </c>
      <c r="F181" s="21">
        <v>-1950.8</v>
      </c>
      <c r="G181" s="22">
        <v>-3.3999999999999998E-3</v>
      </c>
      <c r="H181" s="45"/>
      <c r="I181" s="24"/>
      <c r="J181" s="3"/>
    </row>
    <row r="182" spans="1:10" ht="12.95" customHeight="1" x14ac:dyDescent="0.2">
      <c r="A182" s="18" t="s">
        <v>2123</v>
      </c>
      <c r="B182" s="19" t="s">
        <v>2124</v>
      </c>
      <c r="C182" s="15"/>
      <c r="D182" s="15"/>
      <c r="E182" s="20">
        <v>-90600</v>
      </c>
      <c r="F182" s="21">
        <v>-2091.27</v>
      </c>
      <c r="G182" s="22">
        <v>-3.5999999999999999E-3</v>
      </c>
      <c r="H182" s="45"/>
      <c r="I182" s="24"/>
      <c r="J182" s="3"/>
    </row>
    <row r="183" spans="1:10" ht="12.95" customHeight="1" x14ac:dyDescent="0.2">
      <c r="A183" s="18" t="s">
        <v>1820</v>
      </c>
      <c r="B183" s="19" t="s">
        <v>1821</v>
      </c>
      <c r="C183" s="15"/>
      <c r="D183" s="15"/>
      <c r="E183" s="20">
        <v>-896000</v>
      </c>
      <c r="F183" s="21">
        <v>-2258.8200000000002</v>
      </c>
      <c r="G183" s="22">
        <v>-3.8999999999999998E-3</v>
      </c>
      <c r="H183" s="45"/>
      <c r="I183" s="24"/>
      <c r="J183" s="3"/>
    </row>
    <row r="184" spans="1:10" ht="12.95" customHeight="1" x14ac:dyDescent="0.2">
      <c r="A184" s="18" t="s">
        <v>1866</v>
      </c>
      <c r="B184" s="19" t="s">
        <v>1867</v>
      </c>
      <c r="C184" s="15"/>
      <c r="D184" s="15"/>
      <c r="E184" s="20">
        <v>-114000</v>
      </c>
      <c r="F184" s="21">
        <v>-2303.6</v>
      </c>
      <c r="G184" s="22">
        <v>-4.0000000000000001E-3</v>
      </c>
      <c r="H184" s="45"/>
      <c r="I184" s="24"/>
      <c r="J184" s="3"/>
    </row>
    <row r="185" spans="1:10" ht="12.95" customHeight="1" x14ac:dyDescent="0.2">
      <c r="A185" s="18" t="s">
        <v>1844</v>
      </c>
      <c r="B185" s="19" t="s">
        <v>1845</v>
      </c>
      <c r="C185" s="15"/>
      <c r="D185" s="15"/>
      <c r="E185" s="20">
        <v>-324000</v>
      </c>
      <c r="F185" s="21">
        <v>-2388.1999999999998</v>
      </c>
      <c r="G185" s="22">
        <v>-4.1000000000000003E-3</v>
      </c>
      <c r="H185" s="45"/>
      <c r="I185" s="24"/>
      <c r="J185" s="3"/>
    </row>
    <row r="186" spans="1:10" ht="12.95" customHeight="1" x14ac:dyDescent="0.2">
      <c r="A186" s="18" t="s">
        <v>1864</v>
      </c>
      <c r="B186" s="19" t="s">
        <v>1865</v>
      </c>
      <c r="C186" s="15"/>
      <c r="D186" s="15"/>
      <c r="E186" s="20">
        <v>-255600</v>
      </c>
      <c r="F186" s="21">
        <v>-2401.87</v>
      </c>
      <c r="G186" s="22">
        <v>-4.1999999999999997E-3</v>
      </c>
      <c r="H186" s="45"/>
      <c r="I186" s="24"/>
      <c r="J186" s="3"/>
    </row>
    <row r="187" spans="1:10" ht="12.95" customHeight="1" x14ac:dyDescent="0.2">
      <c r="A187" s="18" t="s">
        <v>2125</v>
      </c>
      <c r="B187" s="19" t="s">
        <v>2126</v>
      </c>
      <c r="C187" s="15"/>
      <c r="D187" s="15"/>
      <c r="E187" s="20">
        <v>-39000</v>
      </c>
      <c r="F187" s="21">
        <v>-2415.31</v>
      </c>
      <c r="G187" s="22">
        <v>-4.1999999999999997E-3</v>
      </c>
      <c r="H187" s="45"/>
      <c r="I187" s="24"/>
      <c r="J187" s="3"/>
    </row>
    <row r="188" spans="1:10" ht="12.95" customHeight="1" x14ac:dyDescent="0.2">
      <c r="A188" s="18" t="s">
        <v>1750</v>
      </c>
      <c r="B188" s="19" t="s">
        <v>1751</v>
      </c>
      <c r="C188" s="15"/>
      <c r="D188" s="15"/>
      <c r="E188" s="20">
        <v>-113025</v>
      </c>
      <c r="F188" s="21">
        <v>-2481.69</v>
      </c>
      <c r="G188" s="22">
        <v>-4.3E-3</v>
      </c>
      <c r="H188" s="45"/>
      <c r="I188" s="24"/>
      <c r="J188" s="3"/>
    </row>
    <row r="189" spans="1:10" ht="12.95" customHeight="1" x14ac:dyDescent="0.2">
      <c r="A189" s="18" t="s">
        <v>1818</v>
      </c>
      <c r="B189" s="19" t="s">
        <v>1819</v>
      </c>
      <c r="C189" s="15"/>
      <c r="D189" s="15"/>
      <c r="E189" s="20">
        <v>-837000</v>
      </c>
      <c r="F189" s="21">
        <v>-2590.1</v>
      </c>
      <c r="G189" s="22">
        <v>-4.4999999999999997E-3</v>
      </c>
      <c r="H189" s="45"/>
      <c r="I189" s="24"/>
      <c r="J189" s="3"/>
    </row>
    <row r="190" spans="1:10" ht="12.95" customHeight="1" x14ac:dyDescent="0.2">
      <c r="A190" s="18" t="s">
        <v>1796</v>
      </c>
      <c r="B190" s="19" t="s">
        <v>1797</v>
      </c>
      <c r="C190" s="15"/>
      <c r="D190" s="15"/>
      <c r="E190" s="20">
        <v>-444000</v>
      </c>
      <c r="F190" s="21">
        <v>-2986.34</v>
      </c>
      <c r="G190" s="22">
        <v>-5.1999999999999998E-3</v>
      </c>
      <c r="H190" s="45"/>
      <c r="I190" s="24"/>
      <c r="J190" s="3"/>
    </row>
    <row r="191" spans="1:10" ht="12.95" customHeight="1" x14ac:dyDescent="0.2">
      <c r="A191" s="18" t="s">
        <v>1774</v>
      </c>
      <c r="B191" s="19" t="s">
        <v>1775</v>
      </c>
      <c r="C191" s="15"/>
      <c r="D191" s="15"/>
      <c r="E191" s="20">
        <v>-155650</v>
      </c>
      <c r="F191" s="21">
        <v>-3072.53</v>
      </c>
      <c r="G191" s="22">
        <v>-5.3E-3</v>
      </c>
      <c r="H191" s="45"/>
      <c r="I191" s="24"/>
      <c r="J191" s="3"/>
    </row>
    <row r="192" spans="1:10" ht="12.95" customHeight="1" x14ac:dyDescent="0.2">
      <c r="A192" s="18" t="s">
        <v>1856</v>
      </c>
      <c r="B192" s="19" t="s">
        <v>1857</v>
      </c>
      <c r="C192" s="15"/>
      <c r="D192" s="15"/>
      <c r="E192" s="20">
        <v>-71800</v>
      </c>
      <c r="F192" s="21">
        <v>-3180.52</v>
      </c>
      <c r="G192" s="22">
        <v>-5.4999999999999997E-3</v>
      </c>
      <c r="H192" s="45"/>
      <c r="I192" s="24"/>
      <c r="J192" s="3"/>
    </row>
    <row r="193" spans="1:10" ht="12.95" customHeight="1" x14ac:dyDescent="0.2">
      <c r="A193" s="18" t="s">
        <v>1860</v>
      </c>
      <c r="B193" s="19" t="s">
        <v>1861</v>
      </c>
      <c r="C193" s="15"/>
      <c r="D193" s="15"/>
      <c r="E193" s="20">
        <v>-273000</v>
      </c>
      <c r="F193" s="21">
        <v>-3180.72</v>
      </c>
      <c r="G193" s="22">
        <v>-5.4999999999999997E-3</v>
      </c>
      <c r="H193" s="45"/>
      <c r="I193" s="24"/>
      <c r="J193" s="3"/>
    </row>
    <row r="194" spans="1:10" ht="12.95" customHeight="1" x14ac:dyDescent="0.2">
      <c r="A194" s="18" t="s">
        <v>1832</v>
      </c>
      <c r="B194" s="19" t="s">
        <v>1833</v>
      </c>
      <c r="C194" s="15"/>
      <c r="D194" s="15"/>
      <c r="E194" s="20">
        <v>-422500</v>
      </c>
      <c r="F194" s="21">
        <v>-3272.05</v>
      </c>
      <c r="G194" s="22">
        <v>-5.7000000000000002E-3</v>
      </c>
      <c r="H194" s="45"/>
      <c r="I194" s="24"/>
      <c r="J194" s="3"/>
    </row>
    <row r="195" spans="1:10" ht="12.95" customHeight="1" x14ac:dyDescent="0.2">
      <c r="A195" s="18" t="s">
        <v>1840</v>
      </c>
      <c r="B195" s="19" t="s">
        <v>1841</v>
      </c>
      <c r="C195" s="15"/>
      <c r="D195" s="15"/>
      <c r="E195" s="20">
        <v>-188000</v>
      </c>
      <c r="F195" s="21">
        <v>-3312.84</v>
      </c>
      <c r="G195" s="22">
        <v>-5.7000000000000002E-3</v>
      </c>
      <c r="H195" s="45"/>
      <c r="I195" s="24"/>
      <c r="J195" s="3"/>
    </row>
    <row r="196" spans="1:10" ht="12.95" customHeight="1" x14ac:dyDescent="0.2">
      <c r="A196" s="18" t="s">
        <v>1858</v>
      </c>
      <c r="B196" s="19" t="s">
        <v>1859</v>
      </c>
      <c r="C196" s="15"/>
      <c r="D196" s="15"/>
      <c r="E196" s="20">
        <v>-443800</v>
      </c>
      <c r="F196" s="21">
        <v>-3593.89</v>
      </c>
      <c r="G196" s="22">
        <v>-6.1999999999999998E-3</v>
      </c>
      <c r="H196" s="45"/>
      <c r="I196" s="24"/>
      <c r="J196" s="3"/>
    </row>
    <row r="197" spans="1:10" ht="12.95" customHeight="1" x14ac:dyDescent="0.2">
      <c r="A197" s="18" t="s">
        <v>1768</v>
      </c>
      <c r="B197" s="19" t="s">
        <v>1769</v>
      </c>
      <c r="C197" s="15"/>
      <c r="D197" s="15"/>
      <c r="E197" s="20">
        <v>-181000</v>
      </c>
      <c r="F197" s="21">
        <v>-3815.84</v>
      </c>
      <c r="G197" s="22">
        <v>-6.6E-3</v>
      </c>
      <c r="H197" s="45"/>
      <c r="I197" s="24"/>
      <c r="J197" s="3"/>
    </row>
    <row r="198" spans="1:10" ht="12.95" customHeight="1" x14ac:dyDescent="0.2">
      <c r="A198" s="18" t="s">
        <v>1816</v>
      </c>
      <c r="B198" s="19" t="s">
        <v>1817</v>
      </c>
      <c r="C198" s="15"/>
      <c r="D198" s="15"/>
      <c r="E198" s="20">
        <v>-211200</v>
      </c>
      <c r="F198" s="21">
        <v>-4041.73</v>
      </c>
      <c r="G198" s="22">
        <v>-7.0000000000000001E-3</v>
      </c>
      <c r="H198" s="45"/>
      <c r="I198" s="24"/>
      <c r="J198" s="3"/>
    </row>
    <row r="199" spans="1:10" ht="12.95" customHeight="1" x14ac:dyDescent="0.2">
      <c r="A199" s="18" t="s">
        <v>1770</v>
      </c>
      <c r="B199" s="19" t="s">
        <v>1771</v>
      </c>
      <c r="C199" s="15"/>
      <c r="D199" s="15"/>
      <c r="E199" s="20">
        <v>-62800</v>
      </c>
      <c r="F199" s="21">
        <v>-4159.12</v>
      </c>
      <c r="G199" s="22">
        <v>-7.1999999999999998E-3</v>
      </c>
      <c r="H199" s="45"/>
      <c r="I199" s="24"/>
      <c r="J199" s="3"/>
    </row>
    <row r="200" spans="1:10" ht="12.95" customHeight="1" x14ac:dyDescent="0.2">
      <c r="A200" s="18" t="s">
        <v>1854</v>
      </c>
      <c r="B200" s="19" t="s">
        <v>1855</v>
      </c>
      <c r="C200" s="15"/>
      <c r="D200" s="15"/>
      <c r="E200" s="20">
        <v>-103500</v>
      </c>
      <c r="F200" s="21">
        <v>-4467.78</v>
      </c>
      <c r="G200" s="22">
        <v>-7.7000000000000002E-3</v>
      </c>
      <c r="H200" s="45"/>
      <c r="I200" s="24"/>
      <c r="J200" s="3"/>
    </row>
    <row r="201" spans="1:10" ht="12.95" customHeight="1" x14ac:dyDescent="0.2">
      <c r="A201" s="18" t="s">
        <v>1758</v>
      </c>
      <c r="B201" s="19" t="s">
        <v>1759</v>
      </c>
      <c r="C201" s="15"/>
      <c r="D201" s="15"/>
      <c r="E201" s="20">
        <v>-1494900</v>
      </c>
      <c r="F201" s="21">
        <v>-5239.62</v>
      </c>
      <c r="G201" s="22">
        <v>-9.1000000000000004E-3</v>
      </c>
      <c r="H201" s="45"/>
      <c r="I201" s="24"/>
      <c r="J201" s="3"/>
    </row>
    <row r="202" spans="1:10" ht="12.95" customHeight="1" x14ac:dyDescent="0.2">
      <c r="A202" s="18" t="s">
        <v>1852</v>
      </c>
      <c r="B202" s="19" t="s">
        <v>1853</v>
      </c>
      <c r="C202" s="15"/>
      <c r="D202" s="15"/>
      <c r="E202" s="20">
        <v>-1386000</v>
      </c>
      <c r="F202" s="21">
        <v>-5306.3</v>
      </c>
      <c r="G202" s="22">
        <v>-9.1999999999999998E-3</v>
      </c>
      <c r="H202" s="45"/>
      <c r="I202" s="24"/>
      <c r="J202" s="3"/>
    </row>
    <row r="203" spans="1:10" ht="12.95" customHeight="1" x14ac:dyDescent="0.2">
      <c r="A203" s="18" t="s">
        <v>1874</v>
      </c>
      <c r="B203" s="19" t="s">
        <v>1875</v>
      </c>
      <c r="C203" s="15"/>
      <c r="D203" s="15"/>
      <c r="E203" s="20">
        <v>-711250</v>
      </c>
      <c r="F203" s="21">
        <v>-5532.46</v>
      </c>
      <c r="G203" s="22">
        <v>-9.5999999999999992E-3</v>
      </c>
      <c r="H203" s="45"/>
      <c r="I203" s="24"/>
      <c r="J203" s="3"/>
    </row>
    <row r="204" spans="1:10" ht="12.95" customHeight="1" x14ac:dyDescent="0.2">
      <c r="A204" s="18" t="s">
        <v>1846</v>
      </c>
      <c r="B204" s="19" t="s">
        <v>1847</v>
      </c>
      <c r="C204" s="15"/>
      <c r="D204" s="15"/>
      <c r="E204" s="20">
        <v>-1080000</v>
      </c>
      <c r="F204" s="21">
        <v>-5773.68</v>
      </c>
      <c r="G204" s="22">
        <v>-0.01</v>
      </c>
      <c r="H204" s="45"/>
      <c r="I204" s="24"/>
      <c r="J204" s="3"/>
    </row>
    <row r="205" spans="1:10" ht="12.95" customHeight="1" x14ac:dyDescent="0.2">
      <c r="A205" s="18" t="s">
        <v>1806</v>
      </c>
      <c r="B205" s="19" t="s">
        <v>1807</v>
      </c>
      <c r="C205" s="15"/>
      <c r="D205" s="15"/>
      <c r="E205" s="20">
        <v>-660800</v>
      </c>
      <c r="F205" s="21">
        <v>-6056.56</v>
      </c>
      <c r="G205" s="22">
        <v>-1.0500000000000001E-2</v>
      </c>
      <c r="H205" s="45"/>
      <c r="I205" s="24"/>
      <c r="J205" s="3"/>
    </row>
    <row r="206" spans="1:10" ht="12.95" customHeight="1" x14ac:dyDescent="0.2">
      <c r="A206" s="18" t="s">
        <v>1884</v>
      </c>
      <c r="B206" s="19" t="s">
        <v>1885</v>
      </c>
      <c r="C206" s="15"/>
      <c r="D206" s="15"/>
      <c r="E206" s="20">
        <v>-2100000</v>
      </c>
      <c r="F206" s="21">
        <v>-6073.2</v>
      </c>
      <c r="G206" s="22">
        <v>-1.0500000000000001E-2</v>
      </c>
      <c r="H206" s="45"/>
      <c r="I206" s="24"/>
      <c r="J206" s="3"/>
    </row>
    <row r="207" spans="1:10" ht="12.95" customHeight="1" x14ac:dyDescent="0.2">
      <c r="A207" s="18" t="s">
        <v>1848</v>
      </c>
      <c r="B207" s="19" t="s">
        <v>1849</v>
      </c>
      <c r="C207" s="15"/>
      <c r="D207" s="15"/>
      <c r="E207" s="20">
        <v>-2143500</v>
      </c>
      <c r="F207" s="21">
        <v>-6448.72</v>
      </c>
      <c r="G207" s="22">
        <v>-1.11E-2</v>
      </c>
      <c r="H207" s="45"/>
      <c r="I207" s="24"/>
      <c r="J207" s="3"/>
    </row>
    <row r="208" spans="1:10" ht="12.95" customHeight="1" x14ac:dyDescent="0.2">
      <c r="A208" s="18" t="s">
        <v>1808</v>
      </c>
      <c r="B208" s="19" t="s">
        <v>1809</v>
      </c>
      <c r="C208" s="15"/>
      <c r="D208" s="15"/>
      <c r="E208" s="20">
        <v>-890325</v>
      </c>
      <c r="F208" s="21">
        <v>-6963.23</v>
      </c>
      <c r="G208" s="22">
        <v>-1.2E-2</v>
      </c>
      <c r="H208" s="45"/>
      <c r="I208" s="24"/>
      <c r="J208" s="3"/>
    </row>
    <row r="209" spans="1:10" ht="12.95" customHeight="1" x14ac:dyDescent="0.2">
      <c r="A209" s="18" t="s">
        <v>1776</v>
      </c>
      <c r="B209" s="19" t="s">
        <v>1777</v>
      </c>
      <c r="C209" s="15"/>
      <c r="D209" s="15"/>
      <c r="E209" s="20">
        <v>-187200</v>
      </c>
      <c r="F209" s="21">
        <v>-7026.18</v>
      </c>
      <c r="G209" s="22">
        <v>-1.21E-2</v>
      </c>
      <c r="H209" s="45"/>
      <c r="I209" s="24"/>
      <c r="J209" s="3"/>
    </row>
    <row r="210" spans="1:10" ht="12.95" customHeight="1" x14ac:dyDescent="0.2">
      <c r="A210" s="18" t="s">
        <v>1870</v>
      </c>
      <c r="B210" s="19" t="s">
        <v>1871</v>
      </c>
      <c r="C210" s="15"/>
      <c r="D210" s="15"/>
      <c r="E210" s="20">
        <v>-349500</v>
      </c>
      <c r="F210" s="21">
        <v>-7182.4</v>
      </c>
      <c r="G210" s="22">
        <v>-1.24E-2</v>
      </c>
      <c r="H210" s="45"/>
      <c r="I210" s="24"/>
      <c r="J210" s="3"/>
    </row>
    <row r="211" spans="1:10" ht="12.95" customHeight="1" x14ac:dyDescent="0.2">
      <c r="A211" s="18" t="s">
        <v>2127</v>
      </c>
      <c r="B211" s="19" t="s">
        <v>2128</v>
      </c>
      <c r="C211" s="15"/>
      <c r="D211" s="15"/>
      <c r="E211" s="20">
        <v>-265500</v>
      </c>
      <c r="F211" s="21">
        <v>-7518.16</v>
      </c>
      <c r="G211" s="22">
        <v>-1.2999999999999999E-2</v>
      </c>
      <c r="H211" s="45"/>
      <c r="I211" s="24"/>
      <c r="J211" s="3"/>
    </row>
    <row r="212" spans="1:10" ht="12.95" customHeight="1" x14ac:dyDescent="0.2">
      <c r="A212" s="18" t="s">
        <v>1872</v>
      </c>
      <c r="B212" s="19" t="s">
        <v>1873</v>
      </c>
      <c r="C212" s="15"/>
      <c r="D212" s="15"/>
      <c r="E212" s="20">
        <v>-623900</v>
      </c>
      <c r="F212" s="21">
        <v>-8204.6</v>
      </c>
      <c r="G212" s="22">
        <v>-1.4200000000000001E-2</v>
      </c>
      <c r="H212" s="45"/>
      <c r="I212" s="24"/>
      <c r="J212" s="3"/>
    </row>
    <row r="213" spans="1:10" ht="12.95" customHeight="1" x14ac:dyDescent="0.2">
      <c r="A213" s="18" t="s">
        <v>1876</v>
      </c>
      <c r="B213" s="19" t="s">
        <v>1877</v>
      </c>
      <c r="C213" s="15"/>
      <c r="D213" s="15"/>
      <c r="E213" s="20">
        <v>-3564000</v>
      </c>
      <c r="F213" s="21">
        <v>-8555.3799999999992</v>
      </c>
      <c r="G213" s="22">
        <v>-1.4800000000000001E-2</v>
      </c>
      <c r="H213" s="45"/>
      <c r="I213" s="24"/>
      <c r="J213" s="3"/>
    </row>
    <row r="214" spans="1:10" ht="12.95" customHeight="1" x14ac:dyDescent="0.2">
      <c r="A214" s="18" t="s">
        <v>1862</v>
      </c>
      <c r="B214" s="19" t="s">
        <v>1863</v>
      </c>
      <c r="C214" s="15"/>
      <c r="D214" s="15"/>
      <c r="E214" s="20">
        <v>-292650</v>
      </c>
      <c r="F214" s="21">
        <v>-9064.69</v>
      </c>
      <c r="G214" s="22">
        <v>-1.5699999999999999E-2</v>
      </c>
      <c r="H214" s="45"/>
      <c r="I214" s="24"/>
      <c r="J214" s="3"/>
    </row>
    <row r="215" spans="1:10" ht="12.95" customHeight="1" x14ac:dyDescent="0.2">
      <c r="A215" s="18" t="s">
        <v>1868</v>
      </c>
      <c r="B215" s="19" t="s">
        <v>1869</v>
      </c>
      <c r="C215" s="15"/>
      <c r="D215" s="15"/>
      <c r="E215" s="20">
        <v>-1091250</v>
      </c>
      <c r="F215" s="21">
        <v>-9718.1299999999992</v>
      </c>
      <c r="G215" s="22">
        <v>-1.6799999999999999E-2</v>
      </c>
      <c r="H215" s="45"/>
      <c r="I215" s="24"/>
      <c r="J215" s="3"/>
    </row>
    <row r="216" spans="1:10" ht="12.95" customHeight="1" x14ac:dyDescent="0.2">
      <c r="A216" s="18" t="s">
        <v>1812</v>
      </c>
      <c r="B216" s="19" t="s">
        <v>1813</v>
      </c>
      <c r="C216" s="15"/>
      <c r="D216" s="15"/>
      <c r="E216" s="20">
        <v>-1973400</v>
      </c>
      <c r="F216" s="21">
        <v>-10658.33</v>
      </c>
      <c r="G216" s="22">
        <v>-1.84E-2</v>
      </c>
      <c r="H216" s="45"/>
      <c r="I216" s="24"/>
      <c r="J216" s="3"/>
    </row>
    <row r="217" spans="1:10" ht="12.95" customHeight="1" x14ac:dyDescent="0.2">
      <c r="A217" s="18" t="s">
        <v>2129</v>
      </c>
      <c r="B217" s="19" t="s">
        <v>2130</v>
      </c>
      <c r="C217" s="15"/>
      <c r="D217" s="15"/>
      <c r="E217" s="20">
        <v>-251400</v>
      </c>
      <c r="F217" s="21">
        <v>-10875.69</v>
      </c>
      <c r="G217" s="22">
        <v>-1.8800000000000001E-2</v>
      </c>
      <c r="H217" s="45"/>
      <c r="I217" s="24"/>
      <c r="J217" s="3"/>
    </row>
    <row r="218" spans="1:10" ht="12.95" customHeight="1" x14ac:dyDescent="0.2">
      <c r="A218" s="18" t="s">
        <v>1828</v>
      </c>
      <c r="B218" s="19" t="s">
        <v>1829</v>
      </c>
      <c r="C218" s="15"/>
      <c r="D218" s="15"/>
      <c r="E218" s="20">
        <v>-687700</v>
      </c>
      <c r="F218" s="21">
        <v>-12206.33</v>
      </c>
      <c r="G218" s="22">
        <v>-2.1100000000000001E-2</v>
      </c>
      <c r="H218" s="45"/>
      <c r="I218" s="24"/>
      <c r="J218" s="3"/>
    </row>
    <row r="219" spans="1:10" ht="12.95" customHeight="1" x14ac:dyDescent="0.2">
      <c r="A219" s="18" t="s">
        <v>1802</v>
      </c>
      <c r="B219" s="19" t="s">
        <v>1803</v>
      </c>
      <c r="C219" s="15"/>
      <c r="D219" s="15"/>
      <c r="E219" s="20">
        <v>-75250</v>
      </c>
      <c r="F219" s="21">
        <v>-12905.75</v>
      </c>
      <c r="G219" s="22">
        <v>-2.23E-2</v>
      </c>
      <c r="H219" s="45"/>
      <c r="I219" s="24"/>
      <c r="J219" s="3"/>
    </row>
    <row r="220" spans="1:10" ht="12.95" customHeight="1" x14ac:dyDescent="0.2">
      <c r="A220" s="18" t="s">
        <v>1878</v>
      </c>
      <c r="B220" s="19" t="s">
        <v>1879</v>
      </c>
      <c r="C220" s="15"/>
      <c r="D220" s="15"/>
      <c r="E220" s="20">
        <v>-206000</v>
      </c>
      <c r="F220" s="21">
        <v>-15047.79</v>
      </c>
      <c r="G220" s="22">
        <v>-2.5999999999999999E-2</v>
      </c>
      <c r="H220" s="45"/>
      <c r="I220" s="24"/>
      <c r="J220" s="3"/>
    </row>
    <row r="221" spans="1:10" ht="12.95" customHeight="1" x14ac:dyDescent="0.2">
      <c r="A221" s="18" t="s">
        <v>1880</v>
      </c>
      <c r="B221" s="19" t="s">
        <v>1881</v>
      </c>
      <c r="C221" s="15"/>
      <c r="D221" s="15"/>
      <c r="E221" s="20">
        <v>-2116125</v>
      </c>
      <c r="F221" s="21">
        <v>-15481.57</v>
      </c>
      <c r="G221" s="22">
        <v>-2.6800000000000001E-2</v>
      </c>
      <c r="H221" s="45"/>
      <c r="I221" s="24"/>
      <c r="J221" s="3"/>
    </row>
    <row r="222" spans="1:10" ht="12.95" customHeight="1" x14ac:dyDescent="0.2">
      <c r="A222" s="18" t="s">
        <v>1882</v>
      </c>
      <c r="B222" s="19" t="s">
        <v>1883</v>
      </c>
      <c r="C222" s="15"/>
      <c r="D222" s="15"/>
      <c r="E222" s="20">
        <v>-2321800</v>
      </c>
      <c r="F222" s="21">
        <v>-17582.990000000002</v>
      </c>
      <c r="G222" s="22">
        <v>-3.04E-2</v>
      </c>
      <c r="H222" s="45"/>
      <c r="I222" s="24"/>
      <c r="J222" s="3"/>
    </row>
    <row r="223" spans="1:10" ht="12.95" customHeight="1" x14ac:dyDescent="0.2">
      <c r="A223" s="18" t="s">
        <v>1798</v>
      </c>
      <c r="B223" s="19" t="s">
        <v>1799</v>
      </c>
      <c r="C223" s="15"/>
      <c r="D223" s="15"/>
      <c r="E223" s="20">
        <v>-1174800</v>
      </c>
      <c r="F223" s="21">
        <v>-17673.689999999999</v>
      </c>
      <c r="G223" s="22">
        <v>-3.0599999999999999E-2</v>
      </c>
      <c r="H223" s="45"/>
      <c r="I223" s="24"/>
      <c r="J223" s="3"/>
    </row>
    <row r="224" spans="1:10" ht="12.95" customHeight="1" x14ac:dyDescent="0.2">
      <c r="A224" s="18" t="s">
        <v>1814</v>
      </c>
      <c r="B224" s="19" t="s">
        <v>1815</v>
      </c>
      <c r="C224" s="15"/>
      <c r="D224" s="15"/>
      <c r="E224" s="20">
        <v>-3270150</v>
      </c>
      <c r="F224" s="21">
        <v>-18747.77</v>
      </c>
      <c r="G224" s="22">
        <v>-3.2399999999999998E-2</v>
      </c>
      <c r="H224" s="45"/>
      <c r="I224" s="24"/>
      <c r="J224" s="3"/>
    </row>
    <row r="225" spans="1:10" ht="12.95" customHeight="1" x14ac:dyDescent="0.2">
      <c r="A225" s="18" t="s">
        <v>1834</v>
      </c>
      <c r="B225" s="19" t="s">
        <v>1835</v>
      </c>
      <c r="C225" s="15"/>
      <c r="D225" s="15"/>
      <c r="E225" s="20">
        <v>-4129500</v>
      </c>
      <c r="F225" s="21">
        <v>-20486.45</v>
      </c>
      <c r="G225" s="22">
        <v>-3.5400000000000001E-2</v>
      </c>
      <c r="H225" s="45"/>
      <c r="I225" s="24"/>
      <c r="J225" s="3"/>
    </row>
    <row r="226" spans="1:10" ht="12.95" customHeight="1" x14ac:dyDescent="0.2">
      <c r="A226" s="18" t="s">
        <v>1842</v>
      </c>
      <c r="B226" s="19" t="s">
        <v>1843</v>
      </c>
      <c r="C226" s="15"/>
      <c r="D226" s="15"/>
      <c r="E226" s="20">
        <v>-881700</v>
      </c>
      <c r="F226" s="21">
        <v>-21186.37</v>
      </c>
      <c r="G226" s="22">
        <v>-3.6600000000000001E-2</v>
      </c>
      <c r="H226" s="45"/>
      <c r="I226" s="24"/>
      <c r="J226" s="3"/>
    </row>
    <row r="227" spans="1:10" ht="12.95" customHeight="1" x14ac:dyDescent="0.2">
      <c r="A227" s="18" t="s">
        <v>1886</v>
      </c>
      <c r="B227" s="19" t="s">
        <v>1887</v>
      </c>
      <c r="C227" s="15"/>
      <c r="D227" s="15"/>
      <c r="E227" s="20">
        <v>-832000</v>
      </c>
      <c r="F227" s="21">
        <v>-22051.74</v>
      </c>
      <c r="G227" s="22">
        <v>-3.8100000000000002E-2</v>
      </c>
      <c r="H227" s="45"/>
      <c r="I227" s="24"/>
      <c r="J227" s="3"/>
    </row>
    <row r="228" spans="1:10" ht="12.95" customHeight="1" x14ac:dyDescent="0.2">
      <c r="A228" s="3"/>
      <c r="B228" s="14" t="s">
        <v>149</v>
      </c>
      <c r="C228" s="15"/>
      <c r="D228" s="15"/>
      <c r="E228" s="15"/>
      <c r="F228" s="25">
        <v>-386633.41</v>
      </c>
      <c r="G228" s="26">
        <v>-0.66839999999999999</v>
      </c>
      <c r="H228" s="27"/>
      <c r="I228" s="28"/>
      <c r="J228" s="3"/>
    </row>
    <row r="229" spans="1:10" ht="12.95" customHeight="1" x14ac:dyDescent="0.2">
      <c r="A229" s="3"/>
      <c r="B229" s="29" t="s">
        <v>152</v>
      </c>
      <c r="C229" s="31"/>
      <c r="D229" s="30"/>
      <c r="E229" s="31"/>
      <c r="F229" s="25">
        <v>-386633.41</v>
      </c>
      <c r="G229" s="26">
        <v>-0.66839999999999999</v>
      </c>
      <c r="H229" s="27"/>
      <c r="I229" s="28"/>
      <c r="J229" s="3"/>
    </row>
    <row r="230" spans="1:10" ht="12.95" customHeight="1" x14ac:dyDescent="0.2">
      <c r="A230" s="3"/>
      <c r="B230" s="14" t="s">
        <v>137</v>
      </c>
      <c r="C230" s="15"/>
      <c r="D230" s="15"/>
      <c r="E230" s="15"/>
      <c r="F230" s="15"/>
      <c r="G230" s="15"/>
      <c r="H230" s="16"/>
      <c r="I230" s="17"/>
      <c r="J230" s="3"/>
    </row>
    <row r="231" spans="1:10" ht="12.95" customHeight="1" x14ac:dyDescent="0.2">
      <c r="A231" s="3"/>
      <c r="B231" s="14" t="s">
        <v>138</v>
      </c>
      <c r="C231" s="15"/>
      <c r="D231" s="15"/>
      <c r="E231" s="15"/>
      <c r="F231" s="3"/>
      <c r="G231" s="16"/>
      <c r="H231" s="16"/>
      <c r="I231" s="17"/>
      <c r="J231" s="3"/>
    </row>
    <row r="232" spans="1:10" ht="12.95" customHeight="1" x14ac:dyDescent="0.2">
      <c r="A232" s="18" t="s">
        <v>2131</v>
      </c>
      <c r="B232" s="19" t="s">
        <v>2132</v>
      </c>
      <c r="C232" s="15" t="s">
        <v>2133</v>
      </c>
      <c r="D232" s="15" t="s">
        <v>142</v>
      </c>
      <c r="E232" s="20">
        <v>500</v>
      </c>
      <c r="F232" s="21">
        <v>5992.75</v>
      </c>
      <c r="G232" s="22">
        <v>1.04E-2</v>
      </c>
      <c r="H232" s="23">
        <v>5.0200000000000002E-2</v>
      </c>
      <c r="I232" s="24"/>
      <c r="J232" s="3"/>
    </row>
    <row r="233" spans="1:10" ht="12.95" customHeight="1" x14ac:dyDescent="0.2">
      <c r="A233" s="18" t="s">
        <v>192</v>
      </c>
      <c r="B233" s="19" t="s">
        <v>193</v>
      </c>
      <c r="C233" s="15" t="s">
        <v>194</v>
      </c>
      <c r="D233" s="15" t="s">
        <v>195</v>
      </c>
      <c r="E233" s="20">
        <v>5000000</v>
      </c>
      <c r="F233" s="21">
        <v>5087.51</v>
      </c>
      <c r="G233" s="22">
        <v>8.8000000000000005E-3</v>
      </c>
      <c r="H233" s="23">
        <v>4.3208999999999997E-2</v>
      </c>
      <c r="I233" s="24"/>
      <c r="J233" s="3"/>
    </row>
    <row r="234" spans="1:10" ht="12.95" customHeight="1" x14ac:dyDescent="0.2">
      <c r="A234" s="3"/>
      <c r="B234" s="14" t="s">
        <v>149</v>
      </c>
      <c r="C234" s="15"/>
      <c r="D234" s="15"/>
      <c r="E234" s="15"/>
      <c r="F234" s="25">
        <v>11080.26</v>
      </c>
      <c r="G234" s="26">
        <v>1.9199999999999998E-2</v>
      </c>
      <c r="H234" s="27"/>
      <c r="I234" s="28"/>
      <c r="J234" s="3"/>
    </row>
    <row r="235" spans="1:10" ht="12.95" customHeight="1" x14ac:dyDescent="0.2">
      <c r="A235" s="3"/>
      <c r="B235" s="29" t="s">
        <v>150</v>
      </c>
      <c r="C235" s="30"/>
      <c r="D235" s="30"/>
      <c r="E235" s="30"/>
      <c r="F235" s="27" t="s">
        <v>151</v>
      </c>
      <c r="G235" s="27" t="s">
        <v>151</v>
      </c>
      <c r="H235" s="27"/>
      <c r="I235" s="28"/>
      <c r="J235" s="3"/>
    </row>
    <row r="236" spans="1:10" ht="12.95" customHeight="1" x14ac:dyDescent="0.2">
      <c r="A236" s="3"/>
      <c r="B236" s="29" t="s">
        <v>149</v>
      </c>
      <c r="C236" s="30"/>
      <c r="D236" s="30"/>
      <c r="E236" s="30"/>
      <c r="F236" s="27" t="s">
        <v>151</v>
      </c>
      <c r="G236" s="27" t="s">
        <v>151</v>
      </c>
      <c r="H236" s="27"/>
      <c r="I236" s="28"/>
      <c r="J236" s="3"/>
    </row>
    <row r="237" spans="1:10" ht="12.95" customHeight="1" x14ac:dyDescent="0.2">
      <c r="A237" s="3"/>
      <c r="B237" s="29" t="s">
        <v>152</v>
      </c>
      <c r="C237" s="31"/>
      <c r="D237" s="30"/>
      <c r="E237" s="31"/>
      <c r="F237" s="25">
        <v>11080.26</v>
      </c>
      <c r="G237" s="26">
        <v>1.9199999999999998E-2</v>
      </c>
      <c r="H237" s="27"/>
      <c r="I237" s="28"/>
      <c r="J237" s="3"/>
    </row>
    <row r="238" spans="1:10" ht="12.95" customHeight="1" x14ac:dyDescent="0.2">
      <c r="A238" s="3"/>
      <c r="B238" s="14" t="s">
        <v>595</v>
      </c>
      <c r="C238" s="15"/>
      <c r="D238" s="15"/>
      <c r="E238" s="15"/>
      <c r="F238" s="15"/>
      <c r="G238" s="15"/>
      <c r="H238" s="16"/>
      <c r="I238" s="17"/>
      <c r="J238" s="3"/>
    </row>
    <row r="239" spans="1:10" ht="12.95" customHeight="1" x14ac:dyDescent="0.2">
      <c r="A239" s="3"/>
      <c r="B239" s="14" t="s">
        <v>596</v>
      </c>
      <c r="C239" s="15"/>
      <c r="D239" s="15"/>
      <c r="E239" s="15"/>
      <c r="F239" s="3"/>
      <c r="G239" s="16"/>
      <c r="H239" s="16"/>
      <c r="I239" s="17"/>
      <c r="J239" s="3"/>
    </row>
    <row r="240" spans="1:10" ht="12.95" customHeight="1" x14ac:dyDescent="0.2">
      <c r="A240" s="18" t="s">
        <v>2134</v>
      </c>
      <c r="B240" s="19" t="s">
        <v>4243</v>
      </c>
      <c r="C240" s="15" t="s">
        <v>2135</v>
      </c>
      <c r="D240" s="15" t="s">
        <v>607</v>
      </c>
      <c r="E240" s="20">
        <v>1000</v>
      </c>
      <c r="F240" s="21">
        <v>4803.33</v>
      </c>
      <c r="G240" s="22">
        <v>8.3000000000000001E-3</v>
      </c>
      <c r="H240" s="23">
        <v>4.6850000000000003E-2</v>
      </c>
      <c r="I240" s="24"/>
      <c r="J240" s="3"/>
    </row>
    <row r="241" spans="1:10" ht="12.95" customHeight="1" x14ac:dyDescent="0.2">
      <c r="A241" s="18" t="s">
        <v>1325</v>
      </c>
      <c r="B241" s="19" t="s">
        <v>4218</v>
      </c>
      <c r="C241" s="15" t="s">
        <v>1326</v>
      </c>
      <c r="D241" s="15" t="s">
        <v>1327</v>
      </c>
      <c r="E241" s="20">
        <v>500</v>
      </c>
      <c r="F241" s="21">
        <v>2403.44</v>
      </c>
      <c r="G241" s="22">
        <v>4.1999999999999997E-3</v>
      </c>
      <c r="H241" s="23">
        <v>4.6850000000000003E-2</v>
      </c>
      <c r="I241" s="24"/>
      <c r="J241" s="3"/>
    </row>
    <row r="242" spans="1:10" ht="12.95" customHeight="1" x14ac:dyDescent="0.2">
      <c r="A242" s="18" t="s">
        <v>2136</v>
      </c>
      <c r="B242" s="19" t="s">
        <v>4199</v>
      </c>
      <c r="C242" s="15" t="s">
        <v>2137</v>
      </c>
      <c r="D242" s="15" t="s">
        <v>599</v>
      </c>
      <c r="E242" s="20">
        <v>500</v>
      </c>
      <c r="F242" s="21">
        <v>2395.48</v>
      </c>
      <c r="G242" s="22">
        <v>4.1000000000000003E-3</v>
      </c>
      <c r="H242" s="23">
        <v>4.7399999999999998E-2</v>
      </c>
      <c r="I242" s="24"/>
      <c r="J242" s="3"/>
    </row>
    <row r="243" spans="1:10" ht="12.95" customHeight="1" x14ac:dyDescent="0.2">
      <c r="A243" s="3"/>
      <c r="B243" s="14" t="s">
        <v>149</v>
      </c>
      <c r="C243" s="15"/>
      <c r="D243" s="15"/>
      <c r="E243" s="15"/>
      <c r="F243" s="25">
        <v>9602.25</v>
      </c>
      <c r="G243" s="26">
        <v>1.66E-2</v>
      </c>
      <c r="H243" s="27"/>
      <c r="I243" s="28"/>
      <c r="J243" s="3"/>
    </row>
    <row r="244" spans="1:10" ht="12.95" customHeight="1" x14ac:dyDescent="0.2">
      <c r="A244" s="3"/>
      <c r="B244" s="14" t="s">
        <v>620</v>
      </c>
      <c r="C244" s="15"/>
      <c r="D244" s="15"/>
      <c r="E244" s="15"/>
      <c r="F244" s="3"/>
      <c r="G244" s="16"/>
      <c r="H244" s="16"/>
      <c r="I244" s="17"/>
      <c r="J244" s="3"/>
    </row>
    <row r="245" spans="1:10" ht="12.95" customHeight="1" x14ac:dyDescent="0.2">
      <c r="A245" s="18" t="s">
        <v>2138</v>
      </c>
      <c r="B245" s="19" t="s">
        <v>2139</v>
      </c>
      <c r="C245" s="15" t="s">
        <v>2140</v>
      </c>
      <c r="D245" s="15" t="s">
        <v>602</v>
      </c>
      <c r="E245" s="20">
        <v>500</v>
      </c>
      <c r="F245" s="21">
        <v>2486</v>
      </c>
      <c r="G245" s="22">
        <v>4.3E-3</v>
      </c>
      <c r="H245" s="23">
        <v>4.5698999999999997E-2</v>
      </c>
      <c r="I245" s="24"/>
      <c r="J245" s="3"/>
    </row>
    <row r="246" spans="1:10" ht="12.95" customHeight="1" x14ac:dyDescent="0.2">
      <c r="A246" s="18" t="s">
        <v>2141</v>
      </c>
      <c r="B246" s="19" t="s">
        <v>2142</v>
      </c>
      <c r="C246" s="15" t="s">
        <v>2143</v>
      </c>
      <c r="D246" s="15" t="s">
        <v>1327</v>
      </c>
      <c r="E246" s="20">
        <v>500</v>
      </c>
      <c r="F246" s="21">
        <v>2455.91</v>
      </c>
      <c r="G246" s="22">
        <v>4.1999999999999997E-3</v>
      </c>
      <c r="H246" s="23">
        <v>4.3399E-2</v>
      </c>
      <c r="I246" s="24"/>
      <c r="J246" s="3"/>
    </row>
    <row r="247" spans="1:10" ht="12.95" customHeight="1" x14ac:dyDescent="0.2">
      <c r="A247" s="3"/>
      <c r="B247" s="14" t="s">
        <v>149</v>
      </c>
      <c r="C247" s="15"/>
      <c r="D247" s="15"/>
      <c r="E247" s="15"/>
      <c r="F247" s="25">
        <v>4941.91</v>
      </c>
      <c r="G247" s="26">
        <v>8.5000000000000006E-3</v>
      </c>
      <c r="H247" s="27"/>
      <c r="I247" s="28"/>
      <c r="J247" s="3"/>
    </row>
    <row r="248" spans="1:10" ht="12.95" customHeight="1" x14ac:dyDescent="0.2">
      <c r="A248" s="3"/>
      <c r="B248" s="14" t="s">
        <v>2144</v>
      </c>
      <c r="C248" s="15"/>
      <c r="D248" s="15"/>
      <c r="E248" s="15"/>
      <c r="F248" s="3"/>
      <c r="G248" s="16"/>
      <c r="H248" s="16"/>
      <c r="I248" s="17"/>
      <c r="J248" s="3"/>
    </row>
    <row r="249" spans="1:10" ht="12.95" customHeight="1" x14ac:dyDescent="0.2">
      <c r="A249" s="18" t="s">
        <v>2145</v>
      </c>
      <c r="B249" s="19" t="s">
        <v>2146</v>
      </c>
      <c r="C249" s="15" t="s">
        <v>2147</v>
      </c>
      <c r="D249" s="15" t="s">
        <v>195</v>
      </c>
      <c r="E249" s="20">
        <v>25000000</v>
      </c>
      <c r="F249" s="21">
        <v>24725.25</v>
      </c>
      <c r="G249" s="22">
        <v>4.2700000000000002E-2</v>
      </c>
      <c r="H249" s="23">
        <v>3.9E-2</v>
      </c>
      <c r="I249" s="24"/>
      <c r="J249" s="3"/>
    </row>
    <row r="250" spans="1:10" ht="12.95" customHeight="1" x14ac:dyDescent="0.2">
      <c r="A250" s="18" t="s">
        <v>2148</v>
      </c>
      <c r="B250" s="19" t="s">
        <v>2149</v>
      </c>
      <c r="C250" s="15" t="s">
        <v>2150</v>
      </c>
      <c r="D250" s="15" t="s">
        <v>195</v>
      </c>
      <c r="E250" s="20">
        <v>11000000</v>
      </c>
      <c r="F250" s="21">
        <v>10887.1</v>
      </c>
      <c r="G250" s="22">
        <v>1.8800000000000001E-2</v>
      </c>
      <c r="H250" s="23">
        <v>3.9024999999999997E-2</v>
      </c>
      <c r="I250" s="24"/>
      <c r="J250" s="3"/>
    </row>
    <row r="251" spans="1:10" ht="12.95" customHeight="1" x14ac:dyDescent="0.2">
      <c r="A251" s="3"/>
      <c r="B251" s="14" t="s">
        <v>149</v>
      </c>
      <c r="C251" s="15"/>
      <c r="D251" s="15"/>
      <c r="E251" s="15"/>
      <c r="F251" s="25">
        <v>35612.35</v>
      </c>
      <c r="G251" s="26">
        <v>6.1499999999999999E-2</v>
      </c>
      <c r="H251" s="27"/>
      <c r="I251" s="28"/>
      <c r="J251" s="3"/>
    </row>
    <row r="252" spans="1:10" ht="12.95" customHeight="1" x14ac:dyDescent="0.2">
      <c r="A252" s="3"/>
      <c r="B252" s="29" t="s">
        <v>152</v>
      </c>
      <c r="C252" s="31"/>
      <c r="D252" s="30"/>
      <c r="E252" s="31"/>
      <c r="F252" s="25">
        <v>50156.51</v>
      </c>
      <c r="G252" s="26">
        <v>8.6599999999999996E-2</v>
      </c>
      <c r="H252" s="27"/>
      <c r="I252" s="28"/>
      <c r="J252" s="3"/>
    </row>
    <row r="253" spans="1:10" ht="12.95" customHeight="1" x14ac:dyDescent="0.2">
      <c r="A253" s="3"/>
      <c r="B253" s="14" t="s">
        <v>169</v>
      </c>
      <c r="C253" s="15"/>
      <c r="D253" s="15"/>
      <c r="E253" s="15"/>
      <c r="F253" s="15"/>
      <c r="G253" s="15"/>
      <c r="H253" s="16"/>
      <c r="I253" s="17"/>
      <c r="J253" s="3"/>
    </row>
    <row r="254" spans="1:10" ht="12.95" customHeight="1" x14ac:dyDescent="0.2">
      <c r="A254" s="3"/>
      <c r="B254" s="14" t="s">
        <v>170</v>
      </c>
      <c r="C254" s="15"/>
      <c r="D254" s="15"/>
      <c r="E254" s="15"/>
      <c r="F254" s="3"/>
      <c r="G254" s="16"/>
      <c r="H254" s="16"/>
      <c r="I254" s="17"/>
      <c r="J254" s="3"/>
    </row>
    <row r="255" spans="1:10" ht="12.95" customHeight="1" x14ac:dyDescent="0.2">
      <c r="A255" s="18" t="s">
        <v>633</v>
      </c>
      <c r="B255" s="19" t="s">
        <v>4130</v>
      </c>
      <c r="C255" s="15" t="s">
        <v>634</v>
      </c>
      <c r="D255" s="15"/>
      <c r="E255" s="20">
        <v>4510194.2429999998</v>
      </c>
      <c r="F255" s="21">
        <v>51947.75</v>
      </c>
      <c r="G255" s="22">
        <v>8.9800000000000005E-2</v>
      </c>
      <c r="H255" s="23"/>
      <c r="I255" s="24"/>
      <c r="J255" s="3"/>
    </row>
    <row r="256" spans="1:10" ht="12.95" customHeight="1" x14ac:dyDescent="0.2">
      <c r="A256" s="18" t="s">
        <v>2151</v>
      </c>
      <c r="B256" s="19" t="s">
        <v>4141</v>
      </c>
      <c r="C256" s="15" t="s">
        <v>2152</v>
      </c>
      <c r="D256" s="15"/>
      <c r="E256" s="20">
        <v>309869162.074</v>
      </c>
      <c r="F256" s="21">
        <v>38634.49</v>
      </c>
      <c r="G256" s="22">
        <v>6.6799999999999998E-2</v>
      </c>
      <c r="H256" s="23"/>
      <c r="I256" s="24"/>
      <c r="J256" s="3"/>
    </row>
    <row r="257" spans="1:10" ht="12.95" customHeight="1" x14ac:dyDescent="0.2">
      <c r="A257" s="18" t="s">
        <v>2153</v>
      </c>
      <c r="B257" s="19" t="s">
        <v>2154</v>
      </c>
      <c r="C257" s="15" t="s">
        <v>2155</v>
      </c>
      <c r="D257" s="15"/>
      <c r="E257" s="20">
        <v>710946.68</v>
      </c>
      <c r="F257" s="21">
        <v>16807.36</v>
      </c>
      <c r="G257" s="22">
        <v>2.9100000000000001E-2</v>
      </c>
      <c r="H257" s="23"/>
      <c r="I257" s="24"/>
      <c r="J257" s="3"/>
    </row>
    <row r="258" spans="1:10" ht="12.95" customHeight="1" x14ac:dyDescent="0.2">
      <c r="A258" s="3"/>
      <c r="B258" s="14" t="s">
        <v>149</v>
      </c>
      <c r="C258" s="15"/>
      <c r="D258" s="15"/>
      <c r="E258" s="15"/>
      <c r="F258" s="25">
        <v>107389.6</v>
      </c>
      <c r="G258" s="26">
        <v>0.1857</v>
      </c>
      <c r="H258" s="27"/>
      <c r="I258" s="28"/>
      <c r="J258" s="3"/>
    </row>
    <row r="259" spans="1:10" ht="12.95" customHeight="1" x14ac:dyDescent="0.2">
      <c r="A259" s="3"/>
      <c r="B259" s="29" t="s">
        <v>152</v>
      </c>
      <c r="C259" s="31"/>
      <c r="D259" s="30"/>
      <c r="E259" s="31"/>
      <c r="F259" s="25">
        <v>107389.6</v>
      </c>
      <c r="G259" s="26">
        <v>0.1857</v>
      </c>
      <c r="H259" s="27"/>
      <c r="I259" s="28"/>
      <c r="J259" s="3"/>
    </row>
    <row r="260" spans="1:10" ht="12.95" customHeight="1" x14ac:dyDescent="0.2">
      <c r="A260" s="3"/>
      <c r="B260" s="14" t="s">
        <v>153</v>
      </c>
      <c r="C260" s="15"/>
      <c r="D260" s="15"/>
      <c r="E260" s="15"/>
      <c r="F260" s="15"/>
      <c r="G260" s="15"/>
      <c r="H260" s="16"/>
      <c r="I260" s="17"/>
      <c r="J260" s="3"/>
    </row>
    <row r="261" spans="1:10" ht="12.95" customHeight="1" x14ac:dyDescent="0.2">
      <c r="A261" s="18" t="s">
        <v>154</v>
      </c>
      <c r="B261" s="19" t="s">
        <v>155</v>
      </c>
      <c r="C261" s="15"/>
      <c r="D261" s="15"/>
      <c r="E261" s="20"/>
      <c r="F261" s="21">
        <v>30966</v>
      </c>
      <c r="G261" s="22">
        <v>5.3499999999999999E-2</v>
      </c>
      <c r="H261" s="23">
        <v>3.6434593324763113E-2</v>
      </c>
      <c r="I261" s="24"/>
      <c r="J261" s="3"/>
    </row>
    <row r="262" spans="1:10" ht="12.95" customHeight="1" x14ac:dyDescent="0.2">
      <c r="A262" s="3"/>
      <c r="B262" s="14" t="s">
        <v>149</v>
      </c>
      <c r="C262" s="15"/>
      <c r="D262" s="15"/>
      <c r="E262" s="15"/>
      <c r="F262" s="25">
        <v>30966</v>
      </c>
      <c r="G262" s="26">
        <v>5.3499999999999999E-2</v>
      </c>
      <c r="H262" s="27"/>
      <c r="I262" s="28"/>
      <c r="J262" s="3"/>
    </row>
    <row r="263" spans="1:10" ht="12.95" customHeight="1" x14ac:dyDescent="0.2">
      <c r="A263" s="3"/>
      <c r="B263" s="29" t="s">
        <v>150</v>
      </c>
      <c r="C263" s="30"/>
      <c r="D263" s="30"/>
      <c r="E263" s="30"/>
      <c r="F263" s="27" t="s">
        <v>151</v>
      </c>
      <c r="G263" s="27" t="s">
        <v>151</v>
      </c>
      <c r="H263" s="27"/>
      <c r="I263" s="28"/>
      <c r="J263" s="3"/>
    </row>
    <row r="264" spans="1:10" ht="12.95" customHeight="1" x14ac:dyDescent="0.2">
      <c r="A264" s="3"/>
      <c r="B264" s="29" t="s">
        <v>149</v>
      </c>
      <c r="C264" s="30"/>
      <c r="D264" s="30"/>
      <c r="E264" s="30"/>
      <c r="F264" s="27" t="s">
        <v>151</v>
      </c>
      <c r="G264" s="27" t="s">
        <v>151</v>
      </c>
      <c r="H264" s="27"/>
      <c r="I264" s="28"/>
      <c r="J264" s="3"/>
    </row>
    <row r="265" spans="1:10" ht="12.95" customHeight="1" x14ac:dyDescent="0.2">
      <c r="A265" s="3"/>
      <c r="B265" s="29" t="s">
        <v>152</v>
      </c>
      <c r="C265" s="31"/>
      <c r="D265" s="30"/>
      <c r="E265" s="31"/>
      <c r="F265" s="25">
        <v>30966</v>
      </c>
      <c r="G265" s="26">
        <v>5.3499999999999999E-2</v>
      </c>
      <c r="H265" s="27"/>
      <c r="I265" s="28"/>
      <c r="J265" s="3"/>
    </row>
    <row r="266" spans="1:10" ht="12.95" customHeight="1" x14ac:dyDescent="0.2">
      <c r="A266" s="3"/>
      <c r="B266" s="29" t="s">
        <v>156</v>
      </c>
      <c r="C266" s="15"/>
      <c r="D266" s="30"/>
      <c r="E266" s="15"/>
      <c r="F266" s="32">
        <v>380629.72</v>
      </c>
      <c r="G266" s="26">
        <v>0.65810000000000002</v>
      </c>
      <c r="H266" s="27"/>
      <c r="I266" s="28"/>
      <c r="J266" s="3"/>
    </row>
    <row r="267" spans="1:10" ht="12.95" customHeight="1" x14ac:dyDescent="0.2">
      <c r="A267" s="3"/>
      <c r="B267" s="33" t="s">
        <v>157</v>
      </c>
      <c r="C267" s="34"/>
      <c r="D267" s="34"/>
      <c r="E267" s="34"/>
      <c r="F267" s="35">
        <v>578501.51</v>
      </c>
      <c r="G267" s="36">
        <v>1</v>
      </c>
      <c r="H267" s="37"/>
      <c r="I267" s="38"/>
      <c r="J267" s="3"/>
    </row>
    <row r="268" spans="1:10" ht="12.95" customHeight="1" x14ac:dyDescent="0.2">
      <c r="A268" s="3"/>
      <c r="B268" s="7"/>
      <c r="C268" s="3"/>
      <c r="D268" s="3"/>
      <c r="E268" s="3"/>
      <c r="F268" s="3"/>
      <c r="G268" s="3"/>
      <c r="H268" s="3"/>
      <c r="I268" s="3"/>
      <c r="J268" s="3"/>
    </row>
    <row r="269" spans="1:10" ht="12.95" customHeight="1" x14ac:dyDescent="0.2">
      <c r="A269" s="3"/>
      <c r="B269" s="39" t="s">
        <v>158</v>
      </c>
      <c r="C269" s="3"/>
      <c r="D269" s="3"/>
      <c r="E269" s="3"/>
      <c r="F269" s="3"/>
      <c r="G269" s="3"/>
      <c r="H269" s="3"/>
      <c r="I269" s="3"/>
      <c r="J269" s="3"/>
    </row>
    <row r="270" spans="1:10" ht="12.95" customHeight="1" x14ac:dyDescent="0.2">
      <c r="A270" s="3"/>
      <c r="B270" s="39" t="s">
        <v>159</v>
      </c>
      <c r="C270" s="3"/>
      <c r="D270" s="3"/>
      <c r="E270" s="3"/>
      <c r="F270" s="3"/>
      <c r="G270" s="3"/>
      <c r="H270" s="3"/>
      <c r="I270" s="3"/>
      <c r="J270" s="3"/>
    </row>
    <row r="271" spans="1:10" ht="12.95" customHeight="1" x14ac:dyDescent="0.2">
      <c r="A271" s="3"/>
      <c r="B271" s="39" t="s">
        <v>635</v>
      </c>
      <c r="C271" s="3"/>
      <c r="D271" s="3"/>
      <c r="E271" s="3"/>
      <c r="F271" s="3"/>
      <c r="G271" s="3"/>
      <c r="H271" s="3"/>
      <c r="I271" s="3"/>
      <c r="J271" s="3"/>
    </row>
    <row r="272" spans="1:10" ht="12.95" customHeight="1" x14ac:dyDescent="0.2">
      <c r="A272" s="3"/>
      <c r="B272" s="39" t="s">
        <v>160</v>
      </c>
      <c r="C272" s="3"/>
      <c r="D272" s="3"/>
      <c r="E272" s="3"/>
      <c r="F272" s="3"/>
      <c r="G272" s="3"/>
      <c r="H272" s="3"/>
      <c r="I272" s="3"/>
      <c r="J272" s="3"/>
    </row>
    <row r="273" spans="1:10" ht="29.25" customHeight="1" x14ac:dyDescent="0.2">
      <c r="A273" s="3"/>
      <c r="B273" s="151" t="s">
        <v>4225</v>
      </c>
      <c r="C273" s="151"/>
      <c r="D273" s="151"/>
      <c r="E273" s="151"/>
      <c r="F273" s="151"/>
      <c r="G273" s="151"/>
      <c r="H273" s="151"/>
      <c r="I273" s="151"/>
      <c r="J273" s="3"/>
    </row>
    <row r="274" spans="1:10" ht="12.95" customHeight="1" x14ac:dyDescent="0.2">
      <c r="A274" s="3"/>
      <c r="B274" s="39"/>
      <c r="C274" s="3"/>
      <c r="D274" s="3"/>
      <c r="E274" s="3"/>
      <c r="F274" s="3"/>
      <c r="G274" s="3"/>
      <c r="H274" s="3"/>
      <c r="I274" s="3"/>
      <c r="J274" s="3"/>
    </row>
    <row r="276" spans="1:10" ht="15" x14ac:dyDescent="0.25">
      <c r="C276" s="140" t="s">
        <v>4151</v>
      </c>
    </row>
    <row r="277" spans="1:10" ht="15" x14ac:dyDescent="0.25">
      <c r="B277" s="140" t="s">
        <v>4148</v>
      </c>
      <c r="C277" s="140" t="s">
        <v>4149</v>
      </c>
    </row>
  </sheetData>
  <customSheetViews>
    <customSheetView guid="{27B31501-E376-4D4E-8431-FEC010863767}" topLeftCell="A253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73:I27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outlinePr summaryBelow="0"/>
  </sheetPr>
  <dimension ref="A1:J30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39</v>
      </c>
      <c r="C1" s="3"/>
      <c r="D1" s="3"/>
      <c r="E1" s="3"/>
      <c r="F1" s="3"/>
      <c r="G1" s="3"/>
      <c r="H1" s="3"/>
      <c r="I1" s="3"/>
      <c r="J1" s="3"/>
    </row>
    <row r="2" spans="1:10" ht="33" customHeight="1" x14ac:dyDescent="0.2">
      <c r="A2" s="4"/>
      <c r="B2" s="153" t="s">
        <v>40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C3" s="3"/>
      <c r="D3" s="3"/>
      <c r="E3" s="3"/>
      <c r="F3" s="3"/>
      <c r="G3" s="3"/>
      <c r="H3" s="3"/>
      <c r="I3" s="3"/>
      <c r="J3" s="3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2156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2157</v>
      </c>
      <c r="B8" s="19" t="s">
        <v>17</v>
      </c>
      <c r="C8" s="15" t="s">
        <v>2158</v>
      </c>
      <c r="D8" s="15"/>
      <c r="E8" s="20">
        <v>110000</v>
      </c>
      <c r="F8" s="21">
        <v>402.6</v>
      </c>
      <c r="G8" s="22">
        <v>0.2218</v>
      </c>
      <c r="H8" s="45"/>
      <c r="I8" s="24"/>
      <c r="J8" s="3"/>
    </row>
    <row r="9" spans="1:10" ht="12.95" customHeight="1" x14ac:dyDescent="0.2">
      <c r="A9" s="18" t="s">
        <v>2159</v>
      </c>
      <c r="B9" s="19" t="s">
        <v>121</v>
      </c>
      <c r="C9" s="15" t="s">
        <v>2160</v>
      </c>
      <c r="D9" s="15"/>
      <c r="E9" s="20">
        <v>105000</v>
      </c>
      <c r="F9" s="21">
        <v>386.57</v>
      </c>
      <c r="G9" s="22">
        <v>0.21299999999999999</v>
      </c>
      <c r="H9" s="45"/>
      <c r="I9" s="24"/>
      <c r="J9" s="3"/>
    </row>
    <row r="10" spans="1:10" ht="12.95" customHeight="1" x14ac:dyDescent="0.2">
      <c r="A10" s="18" t="s">
        <v>2161</v>
      </c>
      <c r="B10" s="19" t="s">
        <v>2162</v>
      </c>
      <c r="C10" s="15" t="s">
        <v>2163</v>
      </c>
      <c r="D10" s="15"/>
      <c r="E10" s="20">
        <v>60000</v>
      </c>
      <c r="F10" s="21">
        <v>256.66000000000003</v>
      </c>
      <c r="G10" s="22">
        <v>0.1414</v>
      </c>
      <c r="H10" s="45"/>
      <c r="I10" s="24"/>
      <c r="J10" s="3"/>
    </row>
    <row r="11" spans="1:10" ht="12.95" customHeight="1" x14ac:dyDescent="0.2">
      <c r="A11" s="18" t="s">
        <v>2164</v>
      </c>
      <c r="B11" s="19" t="s">
        <v>88</v>
      </c>
      <c r="C11" s="15" t="s">
        <v>2165</v>
      </c>
      <c r="D11" s="15"/>
      <c r="E11" s="20">
        <v>100000</v>
      </c>
      <c r="F11" s="21">
        <v>185.01</v>
      </c>
      <c r="G11" s="22">
        <v>0.1019</v>
      </c>
      <c r="H11" s="45"/>
      <c r="I11" s="24"/>
      <c r="J11" s="3"/>
    </row>
    <row r="12" spans="1:10" ht="12.95" customHeight="1" x14ac:dyDescent="0.2">
      <c r="A12" s="18" t="s">
        <v>2166</v>
      </c>
      <c r="B12" s="19" t="s">
        <v>2167</v>
      </c>
      <c r="C12" s="15" t="s">
        <v>2168</v>
      </c>
      <c r="D12" s="15"/>
      <c r="E12" s="20">
        <v>140000</v>
      </c>
      <c r="F12" s="21">
        <v>158.82</v>
      </c>
      <c r="G12" s="22">
        <v>8.7499999999999994E-2</v>
      </c>
      <c r="H12" s="45"/>
      <c r="I12" s="24"/>
      <c r="J12" s="3"/>
    </row>
    <row r="13" spans="1:10" ht="12.95" customHeight="1" x14ac:dyDescent="0.2">
      <c r="A13" s="18" t="s">
        <v>2169</v>
      </c>
      <c r="B13" s="19" t="s">
        <v>66</v>
      </c>
      <c r="C13" s="15" t="s">
        <v>2170</v>
      </c>
      <c r="D13" s="15"/>
      <c r="E13" s="20">
        <v>174000</v>
      </c>
      <c r="F13" s="21">
        <v>144.63</v>
      </c>
      <c r="G13" s="22">
        <v>7.9699999999999993E-2</v>
      </c>
      <c r="H13" s="45"/>
      <c r="I13" s="24"/>
      <c r="J13" s="3"/>
    </row>
    <row r="14" spans="1:10" ht="12.95" customHeight="1" x14ac:dyDescent="0.2">
      <c r="A14" s="18" t="s">
        <v>2171</v>
      </c>
      <c r="B14" s="19" t="s">
        <v>24</v>
      </c>
      <c r="C14" s="15" t="s">
        <v>2172</v>
      </c>
      <c r="D14" s="15"/>
      <c r="E14" s="20">
        <v>200000</v>
      </c>
      <c r="F14" s="21">
        <v>136.97999999999999</v>
      </c>
      <c r="G14" s="22">
        <v>7.5499999999999998E-2</v>
      </c>
      <c r="H14" s="45"/>
      <c r="I14" s="24"/>
      <c r="J14" s="3"/>
    </row>
    <row r="15" spans="1:10" ht="12.95" customHeight="1" x14ac:dyDescent="0.2">
      <c r="A15" s="3"/>
      <c r="B15" s="14" t="s">
        <v>149</v>
      </c>
      <c r="C15" s="15"/>
      <c r="D15" s="15"/>
      <c r="E15" s="15"/>
      <c r="F15" s="25">
        <v>1671.27</v>
      </c>
      <c r="G15" s="26">
        <v>0.92079999999999995</v>
      </c>
      <c r="H15" s="27"/>
      <c r="I15" s="28"/>
      <c r="J15" s="3"/>
    </row>
    <row r="16" spans="1:10" ht="12.95" customHeight="1" x14ac:dyDescent="0.2">
      <c r="A16" s="3"/>
      <c r="B16" s="29" t="s">
        <v>152</v>
      </c>
      <c r="C16" s="31"/>
      <c r="D16" s="30"/>
      <c r="E16" s="31"/>
      <c r="F16" s="25">
        <v>1671.27</v>
      </c>
      <c r="G16" s="26">
        <v>0.92079999999999995</v>
      </c>
      <c r="H16" s="27"/>
      <c r="I16" s="28"/>
      <c r="J16" s="3"/>
    </row>
    <row r="17" spans="1:10" ht="12.95" customHeight="1" x14ac:dyDescent="0.2">
      <c r="A17" s="3"/>
      <c r="B17" s="14" t="s">
        <v>153</v>
      </c>
      <c r="C17" s="15"/>
      <c r="D17" s="15"/>
      <c r="E17" s="15"/>
      <c r="F17" s="15"/>
      <c r="G17" s="15"/>
      <c r="H17" s="16"/>
      <c r="I17" s="17"/>
      <c r="J17" s="3"/>
    </row>
    <row r="18" spans="1:10" ht="12.95" customHeight="1" x14ac:dyDescent="0.2">
      <c r="A18" s="18" t="s">
        <v>154</v>
      </c>
      <c r="B18" s="19" t="s">
        <v>155</v>
      </c>
      <c r="C18" s="15"/>
      <c r="D18" s="15"/>
      <c r="E18" s="20"/>
      <c r="F18" s="21">
        <v>155.55000000000001</v>
      </c>
      <c r="G18" s="22">
        <v>8.5699999999999998E-2</v>
      </c>
      <c r="H18" s="23">
        <v>3.6434904978003627E-2</v>
      </c>
      <c r="I18" s="24"/>
      <c r="J18" s="3"/>
    </row>
    <row r="19" spans="1:10" ht="12.95" customHeight="1" x14ac:dyDescent="0.2">
      <c r="A19" s="3"/>
      <c r="B19" s="14" t="s">
        <v>149</v>
      </c>
      <c r="C19" s="15"/>
      <c r="D19" s="15"/>
      <c r="E19" s="15"/>
      <c r="F19" s="25">
        <v>155.55000000000001</v>
      </c>
      <c r="G19" s="26">
        <v>8.5699999999999998E-2</v>
      </c>
      <c r="H19" s="27"/>
      <c r="I19" s="28"/>
      <c r="J19" s="3"/>
    </row>
    <row r="20" spans="1:10" ht="12.95" customHeight="1" x14ac:dyDescent="0.2">
      <c r="A20" s="3"/>
      <c r="B20" s="29" t="s">
        <v>152</v>
      </c>
      <c r="C20" s="31"/>
      <c r="D20" s="30"/>
      <c r="E20" s="31"/>
      <c r="F20" s="25">
        <v>155.55000000000001</v>
      </c>
      <c r="G20" s="26">
        <v>8.5699999999999998E-2</v>
      </c>
      <c r="H20" s="27"/>
      <c r="I20" s="28"/>
      <c r="J20" s="3"/>
    </row>
    <row r="21" spans="1:10" ht="12.95" customHeight="1" x14ac:dyDescent="0.2">
      <c r="A21" s="3"/>
      <c r="B21" s="29" t="s">
        <v>156</v>
      </c>
      <c r="C21" s="15"/>
      <c r="D21" s="30"/>
      <c r="E21" s="15"/>
      <c r="F21" s="32">
        <v>-12.07</v>
      </c>
      <c r="G21" s="26">
        <v>-6.4999999999999997E-3</v>
      </c>
      <c r="H21" s="27"/>
      <c r="I21" s="28"/>
      <c r="J21" s="3"/>
    </row>
    <row r="22" spans="1:10" ht="12.95" customHeight="1" x14ac:dyDescent="0.2">
      <c r="A22" s="3"/>
      <c r="B22" s="33" t="s">
        <v>157</v>
      </c>
      <c r="C22" s="34"/>
      <c r="D22" s="34"/>
      <c r="E22" s="34"/>
      <c r="F22" s="35">
        <v>1814.75</v>
      </c>
      <c r="G22" s="36">
        <v>1</v>
      </c>
      <c r="H22" s="37"/>
      <c r="I22" s="38"/>
      <c r="J22" s="3"/>
    </row>
    <row r="23" spans="1:10" ht="12.95" customHeight="1" x14ac:dyDescent="0.2">
      <c r="A23" s="3"/>
      <c r="B23" s="7"/>
      <c r="C23" s="3"/>
      <c r="D23" s="3"/>
      <c r="E23" s="3"/>
      <c r="F23" s="3"/>
      <c r="G23" s="3"/>
      <c r="H23" s="3"/>
      <c r="I23" s="3"/>
      <c r="J23" s="3"/>
    </row>
    <row r="24" spans="1:10" ht="12.95" customHeight="1" x14ac:dyDescent="0.2">
      <c r="A24" s="3"/>
      <c r="B24" s="39" t="s">
        <v>191</v>
      </c>
      <c r="C24" s="3"/>
      <c r="D24" s="3"/>
      <c r="E24" s="3"/>
      <c r="F24" s="3"/>
      <c r="G24" s="3"/>
      <c r="H24" s="3"/>
      <c r="I24" s="3"/>
      <c r="J24" s="3"/>
    </row>
    <row r="25" spans="1:10" ht="12.95" customHeight="1" x14ac:dyDescent="0.2">
      <c r="A25" s="3"/>
      <c r="B25" s="39" t="s">
        <v>160</v>
      </c>
      <c r="C25" s="3"/>
      <c r="D25" s="3"/>
      <c r="E25" s="3"/>
      <c r="F25" s="3"/>
      <c r="G25" s="3"/>
      <c r="H25" s="3"/>
      <c r="I25" s="3"/>
      <c r="J25" s="3"/>
    </row>
    <row r="26" spans="1:10" ht="27" customHeight="1" x14ac:dyDescent="0.2">
      <c r="A26" s="3"/>
      <c r="B26" s="151" t="s">
        <v>4225</v>
      </c>
      <c r="C26" s="151"/>
      <c r="D26" s="151"/>
      <c r="E26" s="151"/>
      <c r="F26" s="151"/>
      <c r="G26" s="151"/>
      <c r="H26" s="151"/>
      <c r="I26" s="151"/>
      <c r="J26" s="3"/>
    </row>
    <row r="27" spans="1:10" ht="12.95" customHeight="1" x14ac:dyDescent="0.2">
      <c r="A27" s="3"/>
      <c r="B27" s="39"/>
      <c r="C27" s="3"/>
      <c r="D27" s="3"/>
      <c r="E27" s="3"/>
      <c r="F27" s="3"/>
      <c r="G27" s="3"/>
      <c r="H27" s="3"/>
      <c r="I27" s="3"/>
      <c r="J27" s="3"/>
    </row>
    <row r="29" spans="1:10" ht="15" x14ac:dyDescent="0.25">
      <c r="C29" s="132" t="s">
        <v>4165</v>
      </c>
    </row>
    <row r="30" spans="1:10" ht="15" x14ac:dyDescent="0.25">
      <c r="B30" s="140" t="s">
        <v>4148</v>
      </c>
      <c r="C30" s="140" t="s">
        <v>4149</v>
      </c>
    </row>
  </sheetData>
  <customSheetViews>
    <customSheetView guid="{27B31501-E376-4D4E-8431-FEC010863767}" topLeftCell="A22">
      <selection activeCell="B31" sqref="B31"/>
      <pageMargins left="0" right="0" top="0" bottom="0" header="0" footer="0"/>
      <pageSetup orientation="landscape"/>
    </customSheetView>
  </customSheetViews>
  <mergeCells count="2">
    <mergeCell ref="B2:I2"/>
    <mergeCell ref="B26:I26"/>
  </mergeCells>
  <hyperlinks>
    <hyperlink ref="A1" location="Index!A1" display="AXIS100"/>
  </hyperlinks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</sheetPr>
  <dimension ref="A1:J31"/>
  <sheetViews>
    <sheetView topLeftCell="B24" zoomScale="94" zoomScaleNormal="100" workbookViewId="0"/>
  </sheetViews>
  <sheetFormatPr defaultColWidth="9.140625" defaultRowHeight="14.25" x14ac:dyDescent="0.2"/>
  <cols>
    <col min="1" max="1" width="5" style="2" customWidth="1"/>
    <col min="2" max="2" width="69.140625" style="2" customWidth="1"/>
    <col min="3" max="3" width="22.7109375" style="2" bestFit="1" customWidth="1"/>
    <col min="4" max="4" width="18.7109375" style="2" bestFit="1" customWidth="1"/>
    <col min="5" max="5" width="12.8554687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3</v>
      </c>
      <c r="C1" s="3"/>
      <c r="D1" s="3"/>
      <c r="E1" s="3"/>
      <c r="F1" s="3"/>
      <c r="G1" s="3"/>
      <c r="H1" s="3"/>
      <c r="I1" s="3"/>
      <c r="J1" s="3"/>
    </row>
    <row r="2" spans="1:10" ht="34.5" customHeight="1" thickBot="1" x14ac:dyDescent="0.25">
      <c r="A2" s="4"/>
      <c r="B2" s="148" t="s">
        <v>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139</v>
      </c>
      <c r="B8" s="19" t="s">
        <v>140</v>
      </c>
      <c r="C8" s="15" t="s">
        <v>141</v>
      </c>
      <c r="D8" s="15" t="s">
        <v>142</v>
      </c>
      <c r="E8" s="20">
        <v>21</v>
      </c>
      <c r="F8" s="21">
        <v>281.70999999999998</v>
      </c>
      <c r="G8" s="22">
        <v>0.1</v>
      </c>
      <c r="H8" s="23">
        <v>4.1153000000000002E-2</v>
      </c>
      <c r="I8" s="24"/>
      <c r="J8" s="3"/>
    </row>
    <row r="9" spans="1:10" ht="12.95" customHeight="1" x14ac:dyDescent="0.2">
      <c r="A9" s="18" t="s">
        <v>143</v>
      </c>
      <c r="B9" s="19" t="s">
        <v>144</v>
      </c>
      <c r="C9" s="15" t="s">
        <v>145</v>
      </c>
      <c r="D9" s="15" t="s">
        <v>142</v>
      </c>
      <c r="E9" s="20">
        <v>19</v>
      </c>
      <c r="F9" s="21">
        <v>259.02</v>
      </c>
      <c r="G9" s="22">
        <v>9.1899999999999996E-2</v>
      </c>
      <c r="H9" s="23">
        <v>4.1432999999999998E-2</v>
      </c>
      <c r="I9" s="24"/>
      <c r="J9" s="3"/>
    </row>
    <row r="10" spans="1:10" ht="12.95" customHeight="1" x14ac:dyDescent="0.2">
      <c r="A10" s="18" t="s">
        <v>146</v>
      </c>
      <c r="B10" s="19" t="s">
        <v>147</v>
      </c>
      <c r="C10" s="15" t="s">
        <v>148</v>
      </c>
      <c r="D10" s="15" t="s">
        <v>142</v>
      </c>
      <c r="E10" s="20">
        <v>22</v>
      </c>
      <c r="F10" s="21">
        <v>220.05</v>
      </c>
      <c r="G10" s="22">
        <v>7.8100000000000003E-2</v>
      </c>
      <c r="H10" s="23">
        <v>4.7386999999999999E-2</v>
      </c>
      <c r="I10" s="24"/>
      <c r="J10" s="3"/>
    </row>
    <row r="11" spans="1:10" ht="12.95" customHeight="1" x14ac:dyDescent="0.2">
      <c r="A11" s="3"/>
      <c r="B11" s="14" t="s">
        <v>149</v>
      </c>
      <c r="C11" s="15"/>
      <c r="D11" s="15"/>
      <c r="E11" s="15"/>
      <c r="F11" s="25">
        <v>760.78</v>
      </c>
      <c r="G11" s="26">
        <v>0.27</v>
      </c>
      <c r="H11" s="27"/>
      <c r="I11" s="28"/>
      <c r="J11" s="3"/>
    </row>
    <row r="12" spans="1:10" ht="12.95" customHeight="1" x14ac:dyDescent="0.2">
      <c r="A12" s="3"/>
      <c r="B12" s="29" t="s">
        <v>150</v>
      </c>
      <c r="C12" s="30"/>
      <c r="D12" s="30"/>
      <c r="E12" s="30"/>
      <c r="F12" s="27" t="s">
        <v>151</v>
      </c>
      <c r="G12" s="27" t="s">
        <v>151</v>
      </c>
      <c r="H12" s="27"/>
      <c r="I12" s="28"/>
      <c r="J12" s="3"/>
    </row>
    <row r="13" spans="1:10" ht="12.95" customHeight="1" x14ac:dyDescent="0.2">
      <c r="A13" s="3"/>
      <c r="B13" s="29" t="s">
        <v>149</v>
      </c>
      <c r="C13" s="30"/>
      <c r="D13" s="30"/>
      <c r="E13" s="30"/>
      <c r="F13" s="27" t="s">
        <v>151</v>
      </c>
      <c r="G13" s="27" t="s">
        <v>151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760.78</v>
      </c>
      <c r="G14" s="26">
        <v>0.27</v>
      </c>
      <c r="H14" s="27"/>
      <c r="I14" s="28"/>
      <c r="J14" s="3"/>
    </row>
    <row r="15" spans="1:10" ht="12.95" customHeight="1" x14ac:dyDescent="0.2">
      <c r="A15" s="3"/>
      <c r="B15" s="14" t="s">
        <v>153</v>
      </c>
      <c r="C15" s="15"/>
      <c r="D15" s="15"/>
      <c r="E15" s="15"/>
      <c r="F15" s="15"/>
      <c r="G15" s="15"/>
      <c r="H15" s="16"/>
      <c r="I15" s="17"/>
      <c r="J15" s="3"/>
    </row>
    <row r="16" spans="1:10" ht="12.95" customHeight="1" x14ac:dyDescent="0.2">
      <c r="A16" s="18" t="s">
        <v>154</v>
      </c>
      <c r="B16" s="19" t="s">
        <v>155</v>
      </c>
      <c r="C16" s="15"/>
      <c r="D16" s="15"/>
      <c r="E16" s="20"/>
      <c r="F16" s="21">
        <v>2042.53</v>
      </c>
      <c r="G16" s="22">
        <v>0.72489999999999999</v>
      </c>
      <c r="H16" s="23">
        <v>3.6434810021156741E-2</v>
      </c>
      <c r="I16" s="24"/>
      <c r="J16" s="3"/>
    </row>
    <row r="17" spans="1:10" ht="12.95" customHeight="1" x14ac:dyDescent="0.2">
      <c r="A17" s="3"/>
      <c r="B17" s="14" t="s">
        <v>149</v>
      </c>
      <c r="C17" s="15"/>
      <c r="D17" s="15"/>
      <c r="E17" s="15"/>
      <c r="F17" s="25">
        <v>2042.53</v>
      </c>
      <c r="G17" s="26">
        <v>0.72489999999999999</v>
      </c>
      <c r="H17" s="27"/>
      <c r="I17" s="28"/>
      <c r="J17" s="3"/>
    </row>
    <row r="18" spans="1:10" ht="12.95" customHeight="1" x14ac:dyDescent="0.2">
      <c r="A18" s="3"/>
      <c r="B18" s="29" t="s">
        <v>150</v>
      </c>
      <c r="C18" s="30"/>
      <c r="D18" s="30"/>
      <c r="E18" s="30"/>
      <c r="F18" s="27" t="s">
        <v>151</v>
      </c>
      <c r="G18" s="27" t="s">
        <v>151</v>
      </c>
      <c r="H18" s="27"/>
      <c r="I18" s="28"/>
      <c r="J18" s="3"/>
    </row>
    <row r="19" spans="1:10" ht="12.95" customHeight="1" x14ac:dyDescent="0.2">
      <c r="A19" s="3"/>
      <c r="B19" s="29" t="s">
        <v>149</v>
      </c>
      <c r="C19" s="30"/>
      <c r="D19" s="30"/>
      <c r="E19" s="30"/>
      <c r="F19" s="27" t="s">
        <v>151</v>
      </c>
      <c r="G19" s="27" t="s">
        <v>151</v>
      </c>
      <c r="H19" s="27"/>
      <c r="I19" s="28"/>
      <c r="J19" s="3"/>
    </row>
    <row r="20" spans="1:10" ht="12.95" customHeight="1" x14ac:dyDescent="0.2">
      <c r="A20" s="3"/>
      <c r="B20" s="29" t="s">
        <v>152</v>
      </c>
      <c r="C20" s="31"/>
      <c r="D20" s="30"/>
      <c r="E20" s="31"/>
      <c r="F20" s="25">
        <v>2042.53</v>
      </c>
      <c r="G20" s="26">
        <v>0.72489999999999999</v>
      </c>
      <c r="H20" s="27"/>
      <c r="I20" s="28"/>
      <c r="J20" s="3"/>
    </row>
    <row r="21" spans="1:10" ht="12.95" customHeight="1" x14ac:dyDescent="0.2">
      <c r="A21" s="3"/>
      <c r="B21" s="29" t="s">
        <v>156</v>
      </c>
      <c r="C21" s="15"/>
      <c r="D21" s="30"/>
      <c r="E21" s="15"/>
      <c r="F21" s="32">
        <v>14.45</v>
      </c>
      <c r="G21" s="26">
        <v>5.1000000000000004E-3</v>
      </c>
      <c r="H21" s="27"/>
      <c r="I21" s="28"/>
      <c r="J21" s="3"/>
    </row>
    <row r="22" spans="1:10" ht="12.95" customHeight="1" x14ac:dyDescent="0.2">
      <c r="A22" s="3"/>
      <c r="B22" s="33" t="s">
        <v>157</v>
      </c>
      <c r="C22" s="34"/>
      <c r="D22" s="34"/>
      <c r="E22" s="34"/>
      <c r="F22" s="35">
        <v>2817.76</v>
      </c>
      <c r="G22" s="36">
        <v>1</v>
      </c>
      <c r="H22" s="37"/>
      <c r="I22" s="38"/>
      <c r="J22" s="3"/>
    </row>
    <row r="23" spans="1:10" ht="12.95" customHeight="1" x14ac:dyDescent="0.2">
      <c r="A23" s="3"/>
      <c r="B23" s="7"/>
      <c r="C23" s="3"/>
      <c r="D23" s="3"/>
      <c r="E23" s="3"/>
      <c r="F23" s="3"/>
      <c r="G23" s="3"/>
      <c r="H23" s="3"/>
      <c r="I23" s="3"/>
      <c r="J23" s="3"/>
    </row>
    <row r="24" spans="1:10" ht="12.95" customHeight="1" x14ac:dyDescent="0.2">
      <c r="A24" s="3"/>
      <c r="B24" s="39" t="s">
        <v>158</v>
      </c>
      <c r="C24" s="3"/>
      <c r="D24" s="3"/>
      <c r="E24" s="3"/>
      <c r="F24" s="3"/>
      <c r="G24" s="3"/>
      <c r="H24" s="3"/>
      <c r="I24" s="3"/>
      <c r="J24" s="3"/>
    </row>
    <row r="25" spans="1:10" ht="12.95" customHeight="1" x14ac:dyDescent="0.2">
      <c r="A25" s="3"/>
      <c r="B25" s="39" t="s">
        <v>159</v>
      </c>
      <c r="C25" s="3"/>
      <c r="D25" s="3"/>
      <c r="E25" s="3"/>
      <c r="F25" s="3"/>
      <c r="G25" s="3"/>
      <c r="H25" s="3"/>
      <c r="I25" s="3"/>
      <c r="J25" s="3"/>
    </row>
    <row r="26" spans="1:10" ht="12.95" customHeight="1" x14ac:dyDescent="0.2">
      <c r="A26" s="3"/>
      <c r="B26" s="39" t="s">
        <v>160</v>
      </c>
      <c r="C26" s="3"/>
      <c r="D26" s="3"/>
      <c r="E26" s="3"/>
      <c r="F26" s="3"/>
      <c r="G26" s="3"/>
      <c r="H26" s="3"/>
      <c r="I26" s="3"/>
      <c r="J26" s="3"/>
    </row>
    <row r="27" spans="1:10" ht="23.25" customHeight="1" x14ac:dyDescent="0.2">
      <c r="A27" s="3"/>
      <c r="B27" s="151" t="s">
        <v>4225</v>
      </c>
      <c r="C27" s="151"/>
      <c r="D27" s="151"/>
      <c r="E27" s="151"/>
      <c r="F27" s="151"/>
      <c r="G27" s="151"/>
      <c r="H27" s="151"/>
      <c r="I27" s="151"/>
      <c r="J27" s="3"/>
    </row>
    <row r="28" spans="1:10" ht="12.95" customHeight="1" x14ac:dyDescent="0.2">
      <c r="A28" s="3"/>
      <c r="B28" s="39"/>
      <c r="C28" s="3"/>
      <c r="D28" s="3"/>
      <c r="E28" s="3"/>
      <c r="F28" s="3"/>
      <c r="G28" s="3"/>
      <c r="H28" s="3"/>
      <c r="I28" s="3"/>
      <c r="J28" s="3"/>
    </row>
    <row r="30" spans="1:10" ht="15" x14ac:dyDescent="0.25">
      <c r="C30" s="140" t="s">
        <v>4164</v>
      </c>
    </row>
    <row r="31" spans="1:10" ht="15" x14ac:dyDescent="0.25">
      <c r="B31" s="140" t="s">
        <v>4148</v>
      </c>
      <c r="C31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 r:id="rId1"/>
    </customSheetView>
  </customSheetViews>
  <mergeCells count="2">
    <mergeCell ref="B2:I2"/>
    <mergeCell ref="B27:I27"/>
  </mergeCells>
  <hyperlinks>
    <hyperlink ref="A1" location="Index!A1" display="AXIS100"/>
  </hyperlinks>
  <pageMargins left="0" right="0" top="0" bottom="0" header="0" footer="0"/>
  <pageSetup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outlinePr summaryBelow="0"/>
  </sheetPr>
  <dimension ref="A1:J113"/>
  <sheetViews>
    <sheetView zoomScaleNormal="10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41</v>
      </c>
      <c r="B1" s="39"/>
      <c r="C1" s="3"/>
      <c r="D1" s="3"/>
      <c r="E1" s="3"/>
      <c r="F1" s="3"/>
      <c r="G1" s="3"/>
      <c r="H1" s="3"/>
      <c r="I1" s="3"/>
      <c r="J1" s="3"/>
    </row>
    <row r="2" spans="1:10" ht="35.25" customHeight="1" thickBot="1" x14ac:dyDescent="0.25">
      <c r="A2" s="4"/>
      <c r="B2" s="148" t="s">
        <v>42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168654</v>
      </c>
      <c r="F8" s="21">
        <v>12244.2</v>
      </c>
      <c r="G8" s="22">
        <v>6.4600000000000005E-2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620202</v>
      </c>
      <c r="F9" s="21">
        <v>11826.32</v>
      </c>
      <c r="G9" s="22">
        <v>6.2399999999999997E-2</v>
      </c>
      <c r="H9" s="45"/>
      <c r="I9" s="24"/>
      <c r="J9" s="3"/>
    </row>
    <row r="10" spans="1:10" ht="12.95" customHeight="1" x14ac:dyDescent="0.2">
      <c r="A10" s="18" t="s">
        <v>681</v>
      </c>
      <c r="B10" s="19" t="s">
        <v>682</v>
      </c>
      <c r="C10" s="15" t="s">
        <v>683</v>
      </c>
      <c r="D10" s="15" t="s">
        <v>684</v>
      </c>
      <c r="E10" s="20">
        <v>274490</v>
      </c>
      <c r="F10" s="21">
        <v>10265.790000000001</v>
      </c>
      <c r="G10" s="22">
        <v>5.4100000000000002E-2</v>
      </c>
      <c r="H10" s="45"/>
      <c r="I10" s="24"/>
      <c r="J10" s="3"/>
    </row>
    <row r="11" spans="1:10" ht="12.95" customHeight="1" x14ac:dyDescent="0.2">
      <c r="A11" s="18" t="s">
        <v>643</v>
      </c>
      <c r="B11" s="19" t="s">
        <v>644</v>
      </c>
      <c r="C11" s="15" t="s">
        <v>645</v>
      </c>
      <c r="D11" s="15" t="s">
        <v>642</v>
      </c>
      <c r="E11" s="20">
        <v>1404755</v>
      </c>
      <c r="F11" s="21">
        <v>10258.93</v>
      </c>
      <c r="G11" s="22">
        <v>5.4100000000000002E-2</v>
      </c>
      <c r="H11" s="45"/>
      <c r="I11" s="24"/>
      <c r="J11" s="3"/>
    </row>
    <row r="12" spans="1:10" ht="12.95" customHeight="1" x14ac:dyDescent="0.2">
      <c r="A12" s="18" t="s">
        <v>696</v>
      </c>
      <c r="B12" s="19" t="s">
        <v>697</v>
      </c>
      <c r="C12" s="15" t="s">
        <v>698</v>
      </c>
      <c r="D12" s="15" t="s">
        <v>699</v>
      </c>
      <c r="E12" s="20">
        <v>227928</v>
      </c>
      <c r="F12" s="21">
        <v>9124.76</v>
      </c>
      <c r="G12" s="22">
        <v>4.8099999999999997E-2</v>
      </c>
      <c r="H12" s="45"/>
      <c r="I12" s="24"/>
      <c r="J12" s="3"/>
    </row>
    <row r="13" spans="1:10" ht="12.95" customHeight="1" x14ac:dyDescent="0.2">
      <c r="A13" s="18" t="s">
        <v>639</v>
      </c>
      <c r="B13" s="19" t="s">
        <v>640</v>
      </c>
      <c r="C13" s="15" t="s">
        <v>641</v>
      </c>
      <c r="D13" s="15" t="s">
        <v>642</v>
      </c>
      <c r="E13" s="20">
        <v>506783</v>
      </c>
      <c r="F13" s="21">
        <v>7451.48</v>
      </c>
      <c r="G13" s="22">
        <v>3.9300000000000002E-2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414646</v>
      </c>
      <c r="F14" s="21">
        <v>7272.27</v>
      </c>
      <c r="G14" s="22">
        <v>3.8300000000000001E-2</v>
      </c>
      <c r="H14" s="45"/>
      <c r="I14" s="24"/>
      <c r="J14" s="3"/>
    </row>
    <row r="15" spans="1:10" ht="12.95" customHeight="1" x14ac:dyDescent="0.2">
      <c r="A15" s="18" t="s">
        <v>704</v>
      </c>
      <c r="B15" s="19" t="s">
        <v>705</v>
      </c>
      <c r="C15" s="15" t="s">
        <v>706</v>
      </c>
      <c r="D15" s="15" t="s">
        <v>680</v>
      </c>
      <c r="E15" s="20">
        <v>248434</v>
      </c>
      <c r="F15" s="21">
        <v>5938.57</v>
      </c>
      <c r="G15" s="22">
        <v>3.1300000000000001E-2</v>
      </c>
      <c r="H15" s="45"/>
      <c r="I15" s="24"/>
      <c r="J15" s="3"/>
    </row>
    <row r="16" spans="1:10" ht="12.95" customHeight="1" x14ac:dyDescent="0.2">
      <c r="A16" s="18" t="s">
        <v>692</v>
      </c>
      <c r="B16" s="19" t="s">
        <v>693</v>
      </c>
      <c r="C16" s="15" t="s">
        <v>694</v>
      </c>
      <c r="D16" s="15" t="s">
        <v>695</v>
      </c>
      <c r="E16" s="20">
        <v>215002</v>
      </c>
      <c r="F16" s="21">
        <v>5664.77</v>
      </c>
      <c r="G16" s="22">
        <v>2.9899999999999999E-2</v>
      </c>
      <c r="H16" s="45"/>
      <c r="I16" s="24"/>
      <c r="J16" s="3"/>
    </row>
    <row r="17" spans="1:10" ht="12.95" customHeight="1" x14ac:dyDescent="0.2">
      <c r="A17" s="18" t="s">
        <v>835</v>
      </c>
      <c r="B17" s="19" t="s">
        <v>836</v>
      </c>
      <c r="C17" s="15" t="s">
        <v>837</v>
      </c>
      <c r="D17" s="15" t="s">
        <v>838</v>
      </c>
      <c r="E17" s="20">
        <v>25000</v>
      </c>
      <c r="F17" s="21">
        <v>4265.1099999999997</v>
      </c>
      <c r="G17" s="22">
        <v>2.2499999999999999E-2</v>
      </c>
      <c r="H17" s="45"/>
      <c r="I17" s="24"/>
      <c r="J17" s="3"/>
    </row>
    <row r="18" spans="1:10" ht="12.95" customHeight="1" x14ac:dyDescent="0.2">
      <c r="A18" s="18" t="s">
        <v>700</v>
      </c>
      <c r="B18" s="19" t="s">
        <v>701</v>
      </c>
      <c r="C18" s="15" t="s">
        <v>702</v>
      </c>
      <c r="D18" s="15" t="s">
        <v>703</v>
      </c>
      <c r="E18" s="20">
        <v>82142</v>
      </c>
      <c r="F18" s="21">
        <v>3615.93</v>
      </c>
      <c r="G18" s="22">
        <v>1.9099999999999999E-2</v>
      </c>
      <c r="H18" s="45"/>
      <c r="I18" s="24"/>
      <c r="J18" s="3"/>
    </row>
    <row r="19" spans="1:10" ht="12.95" customHeight="1" x14ac:dyDescent="0.2">
      <c r="A19" s="18" t="s">
        <v>707</v>
      </c>
      <c r="B19" s="19" t="s">
        <v>708</v>
      </c>
      <c r="C19" s="15" t="s">
        <v>709</v>
      </c>
      <c r="D19" s="15" t="s">
        <v>710</v>
      </c>
      <c r="E19" s="20">
        <v>124205</v>
      </c>
      <c r="F19" s="21">
        <v>3502.15</v>
      </c>
      <c r="G19" s="22">
        <v>1.8499999999999999E-2</v>
      </c>
      <c r="H19" s="45"/>
      <c r="I19" s="24"/>
      <c r="J19" s="3"/>
    </row>
    <row r="20" spans="1:10" ht="12.95" customHeight="1" x14ac:dyDescent="0.2">
      <c r="A20" s="18" t="s">
        <v>828</v>
      </c>
      <c r="B20" s="19" t="s">
        <v>829</v>
      </c>
      <c r="C20" s="15" t="s">
        <v>830</v>
      </c>
      <c r="D20" s="15" t="s">
        <v>831</v>
      </c>
      <c r="E20" s="20">
        <v>184760</v>
      </c>
      <c r="F20" s="21">
        <v>3265.91</v>
      </c>
      <c r="G20" s="22">
        <v>1.72E-2</v>
      </c>
      <c r="H20" s="45"/>
      <c r="I20" s="24"/>
      <c r="J20" s="3"/>
    </row>
    <row r="21" spans="1:10" ht="12.95" customHeight="1" x14ac:dyDescent="0.2">
      <c r="A21" s="18" t="s">
        <v>985</v>
      </c>
      <c r="B21" s="19" t="s">
        <v>986</v>
      </c>
      <c r="C21" s="15" t="s">
        <v>987</v>
      </c>
      <c r="D21" s="15" t="s">
        <v>988</v>
      </c>
      <c r="E21" s="20">
        <v>615671</v>
      </c>
      <c r="F21" s="21">
        <v>3182.1</v>
      </c>
      <c r="G21" s="22">
        <v>1.6799999999999999E-2</v>
      </c>
      <c r="H21" s="45"/>
      <c r="I21" s="24"/>
      <c r="J21" s="3"/>
    </row>
    <row r="22" spans="1:10" ht="12.95" customHeight="1" x14ac:dyDescent="0.2">
      <c r="A22" s="18" t="s">
        <v>714</v>
      </c>
      <c r="B22" s="19" t="s">
        <v>715</v>
      </c>
      <c r="C22" s="15" t="s">
        <v>716</v>
      </c>
      <c r="D22" s="15" t="s">
        <v>703</v>
      </c>
      <c r="E22" s="20">
        <v>90000</v>
      </c>
      <c r="F22" s="21">
        <v>2945.39</v>
      </c>
      <c r="G22" s="22">
        <v>1.55E-2</v>
      </c>
      <c r="H22" s="45"/>
      <c r="I22" s="24"/>
      <c r="J22" s="3"/>
    </row>
    <row r="23" spans="1:10" ht="12.95" customHeight="1" x14ac:dyDescent="0.2">
      <c r="A23" s="18" t="s">
        <v>989</v>
      </c>
      <c r="B23" s="19" t="s">
        <v>990</v>
      </c>
      <c r="C23" s="15" t="s">
        <v>991</v>
      </c>
      <c r="D23" s="15" t="s">
        <v>731</v>
      </c>
      <c r="E23" s="20">
        <v>143151</v>
      </c>
      <c r="F23" s="21">
        <v>2852.14</v>
      </c>
      <c r="G23" s="22">
        <v>1.4999999999999999E-2</v>
      </c>
      <c r="H23" s="45"/>
      <c r="I23" s="24"/>
      <c r="J23" s="3"/>
    </row>
    <row r="24" spans="1:10" ht="12.95" customHeight="1" x14ac:dyDescent="0.2">
      <c r="A24" s="18" t="s">
        <v>753</v>
      </c>
      <c r="B24" s="19" t="s">
        <v>754</v>
      </c>
      <c r="C24" s="15" t="s">
        <v>755</v>
      </c>
      <c r="D24" s="15" t="s">
        <v>703</v>
      </c>
      <c r="E24" s="20">
        <v>289217</v>
      </c>
      <c r="F24" s="21">
        <v>2645.61</v>
      </c>
      <c r="G24" s="22">
        <v>1.4E-2</v>
      </c>
      <c r="H24" s="45"/>
      <c r="I24" s="24"/>
      <c r="J24" s="3"/>
    </row>
    <row r="25" spans="1:10" ht="12.95" customHeight="1" x14ac:dyDescent="0.2">
      <c r="A25" s="18" t="s">
        <v>894</v>
      </c>
      <c r="B25" s="19" t="s">
        <v>895</v>
      </c>
      <c r="C25" s="15" t="s">
        <v>896</v>
      </c>
      <c r="D25" s="15" t="s">
        <v>748</v>
      </c>
      <c r="E25" s="20">
        <v>9554</v>
      </c>
      <c r="F25" s="21">
        <v>2296.0700000000002</v>
      </c>
      <c r="G25" s="22">
        <v>1.21E-2</v>
      </c>
      <c r="H25" s="45"/>
      <c r="I25" s="24"/>
      <c r="J25" s="3"/>
    </row>
    <row r="26" spans="1:10" ht="12.95" customHeight="1" x14ac:dyDescent="0.2">
      <c r="A26" s="18" t="s">
        <v>992</v>
      </c>
      <c r="B26" s="19" t="s">
        <v>993</v>
      </c>
      <c r="C26" s="15" t="s">
        <v>994</v>
      </c>
      <c r="D26" s="15" t="s">
        <v>699</v>
      </c>
      <c r="E26" s="20">
        <v>131546</v>
      </c>
      <c r="F26" s="21">
        <v>2222.54</v>
      </c>
      <c r="G26" s="22">
        <v>1.17E-2</v>
      </c>
      <c r="H26" s="45"/>
      <c r="I26" s="24"/>
      <c r="J26" s="3"/>
    </row>
    <row r="27" spans="1:10" ht="12.95" customHeight="1" x14ac:dyDescent="0.2">
      <c r="A27" s="18" t="s">
        <v>800</v>
      </c>
      <c r="B27" s="19" t="s">
        <v>801</v>
      </c>
      <c r="C27" s="15" t="s">
        <v>802</v>
      </c>
      <c r="D27" s="15" t="s">
        <v>735</v>
      </c>
      <c r="E27" s="20">
        <v>228752</v>
      </c>
      <c r="F27" s="21">
        <v>2132.65</v>
      </c>
      <c r="G27" s="22">
        <v>1.12E-2</v>
      </c>
      <c r="H27" s="45"/>
      <c r="I27" s="24"/>
      <c r="J27" s="3"/>
    </row>
    <row r="28" spans="1:10" ht="12.95" customHeight="1" x14ac:dyDescent="0.2">
      <c r="A28" s="18" t="s">
        <v>759</v>
      </c>
      <c r="B28" s="19" t="s">
        <v>760</v>
      </c>
      <c r="C28" s="15" t="s">
        <v>761</v>
      </c>
      <c r="D28" s="15" t="s">
        <v>735</v>
      </c>
      <c r="E28" s="20">
        <v>1422734</v>
      </c>
      <c r="F28" s="21">
        <v>1984</v>
      </c>
      <c r="G28" s="22">
        <v>1.0500000000000001E-2</v>
      </c>
      <c r="H28" s="45"/>
      <c r="I28" s="24"/>
      <c r="J28" s="3"/>
    </row>
    <row r="29" spans="1:10" ht="12.95" customHeight="1" x14ac:dyDescent="0.2">
      <c r="A29" s="18" t="s">
        <v>856</v>
      </c>
      <c r="B29" s="19" t="s">
        <v>857</v>
      </c>
      <c r="C29" s="15" t="s">
        <v>858</v>
      </c>
      <c r="D29" s="15" t="s">
        <v>752</v>
      </c>
      <c r="E29" s="20">
        <v>11220</v>
      </c>
      <c r="F29" s="21">
        <v>1950.1</v>
      </c>
      <c r="G29" s="22">
        <v>1.03E-2</v>
      </c>
      <c r="H29" s="45"/>
      <c r="I29" s="24"/>
      <c r="J29" s="3"/>
    </row>
    <row r="30" spans="1:10" ht="12.95" customHeight="1" x14ac:dyDescent="0.2">
      <c r="A30" s="18" t="s">
        <v>771</v>
      </c>
      <c r="B30" s="19" t="s">
        <v>772</v>
      </c>
      <c r="C30" s="15" t="s">
        <v>773</v>
      </c>
      <c r="D30" s="15" t="s">
        <v>710</v>
      </c>
      <c r="E30" s="20">
        <v>433109</v>
      </c>
      <c r="F30" s="21">
        <v>1942.49</v>
      </c>
      <c r="G30" s="22">
        <v>1.0200000000000001E-2</v>
      </c>
      <c r="H30" s="45"/>
      <c r="I30" s="24"/>
      <c r="J30" s="3"/>
    </row>
    <row r="31" spans="1:10" ht="12.95" customHeight="1" x14ac:dyDescent="0.2">
      <c r="A31" s="18" t="s">
        <v>783</v>
      </c>
      <c r="B31" s="19" t="s">
        <v>784</v>
      </c>
      <c r="C31" s="15" t="s">
        <v>785</v>
      </c>
      <c r="D31" s="15" t="s">
        <v>731</v>
      </c>
      <c r="E31" s="20">
        <v>18870</v>
      </c>
      <c r="F31" s="21">
        <v>1942.2</v>
      </c>
      <c r="G31" s="22">
        <v>1.0200000000000001E-2</v>
      </c>
      <c r="H31" s="45"/>
      <c r="I31" s="24"/>
      <c r="J31" s="3"/>
    </row>
    <row r="32" spans="1:10" ht="12.95" customHeight="1" x14ac:dyDescent="0.2">
      <c r="A32" s="18" t="s">
        <v>721</v>
      </c>
      <c r="B32" s="19" t="s">
        <v>722</v>
      </c>
      <c r="C32" s="15" t="s">
        <v>723</v>
      </c>
      <c r="D32" s="15" t="s">
        <v>684</v>
      </c>
      <c r="E32" s="20">
        <v>120000</v>
      </c>
      <c r="F32" s="21">
        <v>1799.34</v>
      </c>
      <c r="G32" s="22">
        <v>9.4999999999999998E-3</v>
      </c>
      <c r="H32" s="45"/>
      <c r="I32" s="24"/>
      <c r="J32" s="3"/>
    </row>
    <row r="33" spans="1:10" ht="12.95" customHeight="1" x14ac:dyDescent="0.2">
      <c r="A33" s="18" t="s">
        <v>934</v>
      </c>
      <c r="B33" s="19" t="s">
        <v>935</v>
      </c>
      <c r="C33" s="15" t="s">
        <v>936</v>
      </c>
      <c r="D33" s="15" t="s">
        <v>699</v>
      </c>
      <c r="E33" s="20">
        <v>38708</v>
      </c>
      <c r="F33" s="21">
        <v>1745.52</v>
      </c>
      <c r="G33" s="22">
        <v>9.1999999999999998E-3</v>
      </c>
      <c r="H33" s="45"/>
      <c r="I33" s="24"/>
      <c r="J33" s="3"/>
    </row>
    <row r="34" spans="1:10" ht="12.95" customHeight="1" x14ac:dyDescent="0.2">
      <c r="A34" s="18" t="s">
        <v>789</v>
      </c>
      <c r="B34" s="19" t="s">
        <v>790</v>
      </c>
      <c r="C34" s="15" t="s">
        <v>791</v>
      </c>
      <c r="D34" s="15" t="s">
        <v>792</v>
      </c>
      <c r="E34" s="20">
        <v>4099</v>
      </c>
      <c r="F34" s="21">
        <v>1626.35</v>
      </c>
      <c r="G34" s="22">
        <v>8.6E-3</v>
      </c>
      <c r="H34" s="45"/>
      <c r="I34" s="24"/>
      <c r="J34" s="3"/>
    </row>
    <row r="35" spans="1:10" ht="12.95" customHeight="1" x14ac:dyDescent="0.2">
      <c r="A35" s="18" t="s">
        <v>749</v>
      </c>
      <c r="B35" s="19" t="s">
        <v>750</v>
      </c>
      <c r="C35" s="15" t="s">
        <v>751</v>
      </c>
      <c r="D35" s="15" t="s">
        <v>752</v>
      </c>
      <c r="E35" s="20">
        <v>78965</v>
      </c>
      <c r="F35" s="21">
        <v>1617.72</v>
      </c>
      <c r="G35" s="22">
        <v>8.5000000000000006E-3</v>
      </c>
      <c r="H35" s="45"/>
      <c r="I35" s="24"/>
      <c r="J35" s="3"/>
    </row>
    <row r="36" spans="1:10" ht="12.95" customHeight="1" x14ac:dyDescent="0.2">
      <c r="A36" s="18" t="s">
        <v>859</v>
      </c>
      <c r="B36" s="19" t="s">
        <v>860</v>
      </c>
      <c r="C36" s="15" t="s">
        <v>861</v>
      </c>
      <c r="D36" s="15" t="s">
        <v>838</v>
      </c>
      <c r="E36" s="20">
        <v>139531</v>
      </c>
      <c r="F36" s="21">
        <v>1564.77</v>
      </c>
      <c r="G36" s="22">
        <v>8.3000000000000001E-3</v>
      </c>
      <c r="H36" s="45"/>
      <c r="I36" s="24"/>
      <c r="J36" s="3"/>
    </row>
    <row r="37" spans="1:10" ht="12.95" customHeight="1" x14ac:dyDescent="0.2">
      <c r="A37" s="18" t="s">
        <v>2173</v>
      </c>
      <c r="B37" s="19" t="s">
        <v>2174</v>
      </c>
      <c r="C37" s="15" t="s">
        <v>2175</v>
      </c>
      <c r="D37" s="15" t="s">
        <v>735</v>
      </c>
      <c r="E37" s="20">
        <v>378724</v>
      </c>
      <c r="F37" s="21">
        <v>1549.55</v>
      </c>
      <c r="G37" s="22">
        <v>8.2000000000000007E-3</v>
      </c>
      <c r="H37" s="45"/>
      <c r="I37" s="24"/>
      <c r="J37" s="3"/>
    </row>
    <row r="38" spans="1:10" ht="12.95" customHeight="1" x14ac:dyDescent="0.2">
      <c r="A38" s="18" t="s">
        <v>2176</v>
      </c>
      <c r="B38" s="19" t="s">
        <v>2177</v>
      </c>
      <c r="C38" s="15" t="s">
        <v>2178</v>
      </c>
      <c r="D38" s="15" t="s">
        <v>699</v>
      </c>
      <c r="E38" s="20">
        <v>157588</v>
      </c>
      <c r="F38" s="21">
        <v>1523.8</v>
      </c>
      <c r="G38" s="22">
        <v>8.0000000000000002E-3</v>
      </c>
      <c r="H38" s="45"/>
      <c r="I38" s="24"/>
      <c r="J38" s="3"/>
    </row>
    <row r="39" spans="1:10" ht="12.95" customHeight="1" x14ac:dyDescent="0.2">
      <c r="A39" s="18" t="s">
        <v>762</v>
      </c>
      <c r="B39" s="19" t="s">
        <v>763</v>
      </c>
      <c r="C39" s="15" t="s">
        <v>764</v>
      </c>
      <c r="D39" s="15" t="s">
        <v>727</v>
      </c>
      <c r="E39" s="20">
        <v>188710</v>
      </c>
      <c r="F39" s="21">
        <v>1522.04</v>
      </c>
      <c r="G39" s="22">
        <v>8.0000000000000002E-3</v>
      </c>
      <c r="H39" s="45"/>
      <c r="I39" s="24"/>
      <c r="J39" s="3"/>
    </row>
    <row r="40" spans="1:10" ht="12.95" customHeight="1" x14ac:dyDescent="0.2">
      <c r="A40" s="18" t="s">
        <v>874</v>
      </c>
      <c r="B40" s="19" t="s">
        <v>875</v>
      </c>
      <c r="C40" s="15" t="s">
        <v>876</v>
      </c>
      <c r="D40" s="15" t="s">
        <v>877</v>
      </c>
      <c r="E40" s="20">
        <v>200000</v>
      </c>
      <c r="F40" s="21">
        <v>1509.9</v>
      </c>
      <c r="G40" s="22">
        <v>8.0000000000000002E-3</v>
      </c>
      <c r="H40" s="45"/>
      <c r="I40" s="24"/>
      <c r="J40" s="3"/>
    </row>
    <row r="41" spans="1:10" ht="12.95" customHeight="1" x14ac:dyDescent="0.2">
      <c r="A41" s="18" t="s">
        <v>793</v>
      </c>
      <c r="B41" s="19" t="s">
        <v>794</v>
      </c>
      <c r="C41" s="15" t="s">
        <v>795</v>
      </c>
      <c r="D41" s="15" t="s">
        <v>735</v>
      </c>
      <c r="E41" s="20">
        <v>214074</v>
      </c>
      <c r="F41" s="21">
        <v>1438.58</v>
      </c>
      <c r="G41" s="22">
        <v>7.6E-3</v>
      </c>
      <c r="H41" s="45"/>
      <c r="I41" s="24"/>
      <c r="J41" s="3"/>
    </row>
    <row r="42" spans="1:10" ht="12.95" customHeight="1" x14ac:dyDescent="0.2">
      <c r="A42" s="18" t="s">
        <v>878</v>
      </c>
      <c r="B42" s="19" t="s">
        <v>879</v>
      </c>
      <c r="C42" s="15" t="s">
        <v>880</v>
      </c>
      <c r="D42" s="15" t="s">
        <v>642</v>
      </c>
      <c r="E42" s="20">
        <v>768335</v>
      </c>
      <c r="F42" s="21">
        <v>990.38</v>
      </c>
      <c r="G42" s="22">
        <v>5.1999999999999998E-3</v>
      </c>
      <c r="H42" s="45"/>
      <c r="I42" s="24"/>
      <c r="J42" s="3"/>
    </row>
    <row r="43" spans="1:10" ht="12.95" customHeight="1" x14ac:dyDescent="0.2">
      <c r="A43" s="18" t="s">
        <v>796</v>
      </c>
      <c r="B43" s="19" t="s">
        <v>797</v>
      </c>
      <c r="C43" s="15" t="s">
        <v>798</v>
      </c>
      <c r="D43" s="15" t="s">
        <v>799</v>
      </c>
      <c r="E43" s="20">
        <v>142505</v>
      </c>
      <c r="F43" s="21">
        <v>989.41</v>
      </c>
      <c r="G43" s="22">
        <v>5.1999999999999998E-3</v>
      </c>
      <c r="H43" s="45"/>
      <c r="I43" s="24"/>
      <c r="J43" s="3"/>
    </row>
    <row r="44" spans="1:10" ht="12.95" customHeight="1" x14ac:dyDescent="0.2">
      <c r="A44" s="18" t="s">
        <v>780</v>
      </c>
      <c r="B44" s="19" t="s">
        <v>781</v>
      </c>
      <c r="C44" s="15" t="s">
        <v>782</v>
      </c>
      <c r="D44" s="15" t="s">
        <v>735</v>
      </c>
      <c r="E44" s="20">
        <v>1522734</v>
      </c>
      <c r="F44" s="21">
        <v>981.4</v>
      </c>
      <c r="G44" s="22">
        <v>5.1999999999999998E-3</v>
      </c>
      <c r="H44" s="45"/>
      <c r="I44" s="24"/>
      <c r="J44" s="3"/>
    </row>
    <row r="45" spans="1:10" ht="12.95" customHeight="1" x14ac:dyDescent="0.2">
      <c r="A45" s="18" t="s">
        <v>768</v>
      </c>
      <c r="B45" s="19" t="s">
        <v>769</v>
      </c>
      <c r="C45" s="15" t="s">
        <v>770</v>
      </c>
      <c r="D45" s="15" t="s">
        <v>727</v>
      </c>
      <c r="E45" s="20">
        <v>206626</v>
      </c>
      <c r="F45" s="21">
        <v>896.24</v>
      </c>
      <c r="G45" s="22">
        <v>4.7000000000000002E-3</v>
      </c>
      <c r="H45" s="45"/>
      <c r="I45" s="24"/>
      <c r="J45" s="3"/>
    </row>
    <row r="46" spans="1:10" ht="12.95" customHeight="1" x14ac:dyDescent="0.2">
      <c r="A46" s="18" t="s">
        <v>2179</v>
      </c>
      <c r="B46" s="19" t="s">
        <v>2180</v>
      </c>
      <c r="C46" s="15" t="s">
        <v>2181</v>
      </c>
      <c r="D46" s="15" t="s">
        <v>699</v>
      </c>
      <c r="E46" s="20">
        <v>111240</v>
      </c>
      <c r="F46" s="21">
        <v>644.75</v>
      </c>
      <c r="G46" s="22">
        <v>3.3999999999999998E-3</v>
      </c>
      <c r="H46" s="45"/>
      <c r="I46" s="24"/>
      <c r="J46" s="3"/>
    </row>
    <row r="47" spans="1:10" ht="12.95" customHeight="1" x14ac:dyDescent="0.2">
      <c r="A47" s="18" t="s">
        <v>819</v>
      </c>
      <c r="B47" s="19" t="s">
        <v>820</v>
      </c>
      <c r="C47" s="15" t="s">
        <v>821</v>
      </c>
      <c r="D47" s="15" t="s">
        <v>748</v>
      </c>
      <c r="E47" s="20">
        <v>7432</v>
      </c>
      <c r="F47" s="21">
        <v>490.68</v>
      </c>
      <c r="G47" s="22">
        <v>2.5999999999999999E-3</v>
      </c>
      <c r="H47" s="45"/>
      <c r="I47" s="24"/>
      <c r="J47" s="3"/>
    </row>
    <row r="48" spans="1:10" ht="12.95" customHeight="1" x14ac:dyDescent="0.2">
      <c r="A48" s="18" t="s">
        <v>2182</v>
      </c>
      <c r="B48" s="19" t="s">
        <v>2183</v>
      </c>
      <c r="C48" s="15" t="s">
        <v>2184</v>
      </c>
      <c r="D48" s="15" t="s">
        <v>642</v>
      </c>
      <c r="E48" s="20">
        <v>342760</v>
      </c>
      <c r="F48" s="21">
        <v>300.77</v>
      </c>
      <c r="G48" s="22">
        <v>1.6000000000000001E-3</v>
      </c>
      <c r="H48" s="45"/>
      <c r="I48" s="24"/>
      <c r="J48" s="3"/>
    </row>
    <row r="49" spans="1:10" ht="12.95" customHeight="1" x14ac:dyDescent="0.2">
      <c r="A49" s="18" t="s">
        <v>732</v>
      </c>
      <c r="B49" s="19" t="s">
        <v>733</v>
      </c>
      <c r="C49" s="15" t="s">
        <v>734</v>
      </c>
      <c r="D49" s="15" t="s">
        <v>735</v>
      </c>
      <c r="E49" s="20">
        <v>7603</v>
      </c>
      <c r="F49" s="21">
        <v>83.24</v>
      </c>
      <c r="G49" s="22">
        <v>4.0000000000000002E-4</v>
      </c>
      <c r="H49" s="45"/>
      <c r="I49" s="24"/>
      <c r="J49" s="3"/>
    </row>
    <row r="50" spans="1:10" ht="12.95" customHeight="1" x14ac:dyDescent="0.2">
      <c r="A50" s="3"/>
      <c r="B50" s="14" t="s">
        <v>149</v>
      </c>
      <c r="C50" s="15"/>
      <c r="D50" s="15"/>
      <c r="E50" s="15"/>
      <c r="F50" s="25">
        <v>142065.92000000001</v>
      </c>
      <c r="G50" s="26">
        <v>0.74909999999999999</v>
      </c>
      <c r="H50" s="27"/>
      <c r="I50" s="28"/>
      <c r="J50" s="3"/>
    </row>
    <row r="51" spans="1:10" ht="12.95" customHeight="1" x14ac:dyDescent="0.2">
      <c r="A51" s="3"/>
      <c r="B51" s="29" t="s">
        <v>676</v>
      </c>
      <c r="C51" s="30"/>
      <c r="D51" s="30"/>
      <c r="E51" s="30"/>
      <c r="F51" s="27" t="s">
        <v>151</v>
      </c>
      <c r="G51" s="27" t="s">
        <v>151</v>
      </c>
      <c r="H51" s="27"/>
      <c r="I51" s="28"/>
      <c r="J51" s="3"/>
    </row>
    <row r="52" spans="1:10" ht="12.95" customHeight="1" x14ac:dyDescent="0.2">
      <c r="A52" s="3"/>
      <c r="B52" s="29" t="s">
        <v>149</v>
      </c>
      <c r="C52" s="30"/>
      <c r="D52" s="30"/>
      <c r="E52" s="30"/>
      <c r="F52" s="27" t="s">
        <v>151</v>
      </c>
      <c r="G52" s="27" t="s">
        <v>151</v>
      </c>
      <c r="H52" s="27"/>
      <c r="I52" s="28"/>
      <c r="J52" s="3"/>
    </row>
    <row r="53" spans="1:10" ht="12.95" customHeight="1" x14ac:dyDescent="0.2">
      <c r="A53" s="3"/>
      <c r="B53" s="29" t="s">
        <v>152</v>
      </c>
      <c r="C53" s="31"/>
      <c r="D53" s="30"/>
      <c r="E53" s="31"/>
      <c r="F53" s="25">
        <v>142065.92000000001</v>
      </c>
      <c r="G53" s="26">
        <v>0.74909999999999999</v>
      </c>
      <c r="H53" s="27"/>
      <c r="I53" s="28"/>
      <c r="J53" s="3"/>
    </row>
    <row r="54" spans="1:10" ht="12.95" customHeight="1" x14ac:dyDescent="0.2">
      <c r="A54" s="3"/>
      <c r="B54" s="14" t="s">
        <v>137</v>
      </c>
      <c r="C54" s="15"/>
      <c r="D54" s="15"/>
      <c r="E54" s="15"/>
      <c r="F54" s="15"/>
      <c r="G54" s="15"/>
      <c r="H54" s="16"/>
      <c r="I54" s="17"/>
      <c r="J54" s="3"/>
    </row>
    <row r="55" spans="1:10" ht="12.95" customHeight="1" x14ac:dyDescent="0.2">
      <c r="A55" s="3"/>
      <c r="B55" s="14" t="s">
        <v>138</v>
      </c>
      <c r="C55" s="15"/>
      <c r="D55" s="15"/>
      <c r="E55" s="15"/>
      <c r="F55" s="3"/>
      <c r="G55" s="16"/>
      <c r="H55" s="16"/>
      <c r="I55" s="17"/>
      <c r="J55" s="3"/>
    </row>
    <row r="56" spans="1:10" ht="12.95" customHeight="1" x14ac:dyDescent="0.2">
      <c r="A56" s="18" t="s">
        <v>1005</v>
      </c>
      <c r="B56" s="19" t="s">
        <v>1006</v>
      </c>
      <c r="C56" s="15" t="s">
        <v>1007</v>
      </c>
      <c r="D56" s="15" t="s">
        <v>195</v>
      </c>
      <c r="E56" s="20">
        <v>5000000</v>
      </c>
      <c r="F56" s="21">
        <v>5150.22</v>
      </c>
      <c r="G56" s="22">
        <v>2.7199999999999998E-2</v>
      </c>
      <c r="H56" s="23">
        <v>6.5336000000000005E-2</v>
      </c>
      <c r="I56" s="24"/>
      <c r="J56" s="3"/>
    </row>
    <row r="57" spans="1:10" ht="12.95" customHeight="1" x14ac:dyDescent="0.2">
      <c r="A57" s="18" t="s">
        <v>1890</v>
      </c>
      <c r="B57" s="19" t="s">
        <v>1891</v>
      </c>
      <c r="C57" s="15" t="s">
        <v>1892</v>
      </c>
      <c r="D57" s="15" t="s">
        <v>195</v>
      </c>
      <c r="E57" s="20">
        <v>3000000</v>
      </c>
      <c r="F57" s="21">
        <v>3146.45</v>
      </c>
      <c r="G57" s="22">
        <v>1.66E-2</v>
      </c>
      <c r="H57" s="23">
        <v>6.4049999999999996E-2</v>
      </c>
      <c r="I57" s="24"/>
      <c r="J57" s="3"/>
    </row>
    <row r="58" spans="1:10" ht="12.95" customHeight="1" x14ac:dyDescent="0.2">
      <c r="A58" s="18" t="s">
        <v>1011</v>
      </c>
      <c r="B58" s="19" t="s">
        <v>1012</v>
      </c>
      <c r="C58" s="15" t="s">
        <v>1013</v>
      </c>
      <c r="D58" s="15" t="s">
        <v>195</v>
      </c>
      <c r="E58" s="20">
        <v>3000000</v>
      </c>
      <c r="F58" s="21">
        <v>2940.57</v>
      </c>
      <c r="G58" s="22">
        <v>1.55E-2</v>
      </c>
      <c r="H58" s="23">
        <v>6.8186999999999998E-2</v>
      </c>
      <c r="I58" s="24"/>
      <c r="J58" s="3"/>
    </row>
    <row r="59" spans="1:10" ht="12.95" customHeight="1" x14ac:dyDescent="0.2">
      <c r="A59" s="18" t="s">
        <v>501</v>
      </c>
      <c r="B59" s="19" t="s">
        <v>502</v>
      </c>
      <c r="C59" s="15" t="s">
        <v>503</v>
      </c>
      <c r="D59" s="15" t="s">
        <v>327</v>
      </c>
      <c r="E59" s="20">
        <v>250</v>
      </c>
      <c r="F59" s="21">
        <v>2580.8200000000002</v>
      </c>
      <c r="G59" s="22">
        <v>1.3599999999999999E-2</v>
      </c>
      <c r="H59" s="23">
        <v>7.7695500000000001E-2</v>
      </c>
      <c r="I59" s="54">
        <v>6.3064278000000001E-2</v>
      </c>
      <c r="J59" s="3"/>
    </row>
    <row r="60" spans="1:10" ht="12.95" customHeight="1" x14ac:dyDescent="0.2">
      <c r="A60" s="18" t="s">
        <v>2185</v>
      </c>
      <c r="B60" s="19" t="s">
        <v>2186</v>
      </c>
      <c r="C60" s="15" t="s">
        <v>2187</v>
      </c>
      <c r="D60" s="15" t="s">
        <v>1415</v>
      </c>
      <c r="E60" s="20">
        <v>250</v>
      </c>
      <c r="F60" s="21">
        <v>2525.33</v>
      </c>
      <c r="G60" s="22">
        <v>1.3299999999999999E-2</v>
      </c>
      <c r="H60" s="23">
        <v>7.3426000000000005E-2</v>
      </c>
      <c r="I60" s="54"/>
      <c r="J60" s="3"/>
    </row>
    <row r="61" spans="1:10" ht="12.95" customHeight="1" x14ac:dyDescent="0.2">
      <c r="A61" s="18" t="s">
        <v>1008</v>
      </c>
      <c r="B61" s="19" t="s">
        <v>1009</v>
      </c>
      <c r="C61" s="15" t="s">
        <v>1010</v>
      </c>
      <c r="D61" s="15" t="s">
        <v>195</v>
      </c>
      <c r="E61" s="20">
        <v>2500000</v>
      </c>
      <c r="F61" s="21">
        <v>2466.3200000000002</v>
      </c>
      <c r="G61" s="22">
        <v>1.2999999999999999E-2</v>
      </c>
      <c r="H61" s="23">
        <v>6.0107000000000001E-2</v>
      </c>
      <c r="I61" s="54"/>
      <c r="J61" s="3"/>
    </row>
    <row r="62" spans="1:10" ht="12.95" customHeight="1" x14ac:dyDescent="0.2">
      <c r="A62" s="18" t="s">
        <v>1023</v>
      </c>
      <c r="B62" s="19" t="s">
        <v>1024</v>
      </c>
      <c r="C62" s="15" t="s">
        <v>1025</v>
      </c>
      <c r="D62" s="15" t="s">
        <v>195</v>
      </c>
      <c r="E62" s="20">
        <v>2500000</v>
      </c>
      <c r="F62" s="21">
        <v>2373.4699999999998</v>
      </c>
      <c r="G62" s="22">
        <v>1.2500000000000001E-2</v>
      </c>
      <c r="H62" s="23">
        <v>6.8439E-2</v>
      </c>
      <c r="I62" s="54"/>
      <c r="J62" s="3"/>
    </row>
    <row r="63" spans="1:10" ht="12.95" customHeight="1" x14ac:dyDescent="0.2">
      <c r="A63" s="18" t="s">
        <v>2188</v>
      </c>
      <c r="B63" s="19" t="s">
        <v>2189</v>
      </c>
      <c r="C63" s="15" t="s">
        <v>2190</v>
      </c>
      <c r="D63" s="15" t="s">
        <v>2191</v>
      </c>
      <c r="E63" s="20">
        <v>140</v>
      </c>
      <c r="F63" s="21">
        <v>1841.96</v>
      </c>
      <c r="G63" s="22">
        <v>9.7000000000000003E-3</v>
      </c>
      <c r="H63" s="23">
        <v>6.3850000000000004E-2</v>
      </c>
      <c r="I63" s="54"/>
      <c r="J63" s="3"/>
    </row>
    <row r="64" spans="1:10" ht="12.95" customHeight="1" x14ac:dyDescent="0.2">
      <c r="A64" s="18" t="s">
        <v>2192</v>
      </c>
      <c r="B64" s="19" t="s">
        <v>2193</v>
      </c>
      <c r="C64" s="15" t="s">
        <v>2194</v>
      </c>
      <c r="D64" s="15" t="s">
        <v>2195</v>
      </c>
      <c r="E64" s="20">
        <v>150</v>
      </c>
      <c r="F64" s="21">
        <v>1518.04</v>
      </c>
      <c r="G64" s="22">
        <v>8.0000000000000002E-3</v>
      </c>
      <c r="H64" s="23">
        <v>7.0456000000000005E-2</v>
      </c>
      <c r="I64" s="54">
        <v>6.8161485999999993E-2</v>
      </c>
      <c r="J64" s="3"/>
    </row>
    <row r="65" spans="1:10" ht="12.95" customHeight="1" x14ac:dyDescent="0.2">
      <c r="A65" s="18" t="s">
        <v>2196</v>
      </c>
      <c r="B65" s="19" t="s">
        <v>2197</v>
      </c>
      <c r="C65" s="15" t="s">
        <v>2198</v>
      </c>
      <c r="D65" s="15" t="s">
        <v>2191</v>
      </c>
      <c r="E65" s="20">
        <v>150</v>
      </c>
      <c r="F65" s="21">
        <v>1502.51</v>
      </c>
      <c r="G65" s="22">
        <v>7.9000000000000008E-3</v>
      </c>
      <c r="H65" s="23">
        <v>6.8083500000000005E-2</v>
      </c>
      <c r="I65" s="54"/>
      <c r="J65" s="3"/>
    </row>
    <row r="66" spans="1:10" ht="12.95" customHeight="1" x14ac:dyDescent="0.2">
      <c r="A66" s="18" t="s">
        <v>1494</v>
      </c>
      <c r="B66" s="19" t="s">
        <v>1495</v>
      </c>
      <c r="C66" s="15" t="s">
        <v>1496</v>
      </c>
      <c r="D66" s="15" t="s">
        <v>220</v>
      </c>
      <c r="E66" s="20">
        <v>150</v>
      </c>
      <c r="F66" s="21">
        <v>1460.04</v>
      </c>
      <c r="G66" s="22">
        <v>7.7000000000000002E-3</v>
      </c>
      <c r="H66" s="23">
        <v>7.0175000000000001E-2</v>
      </c>
      <c r="I66" s="54"/>
      <c r="J66" s="3"/>
    </row>
    <row r="67" spans="1:10" ht="12.95" customHeight="1" x14ac:dyDescent="0.2">
      <c r="A67" s="18" t="s">
        <v>2199</v>
      </c>
      <c r="B67" s="19" t="s">
        <v>2200</v>
      </c>
      <c r="C67" s="15" t="s">
        <v>2201</v>
      </c>
      <c r="D67" s="15" t="s">
        <v>2202</v>
      </c>
      <c r="E67" s="20">
        <v>120</v>
      </c>
      <c r="F67" s="21">
        <v>1225.68</v>
      </c>
      <c r="G67" s="22">
        <v>6.4999999999999997E-3</v>
      </c>
      <c r="H67" s="23">
        <v>5.3248999999999998E-2</v>
      </c>
      <c r="I67" s="54"/>
      <c r="J67" s="3"/>
    </row>
    <row r="68" spans="1:10" ht="12.95" customHeight="1" x14ac:dyDescent="0.2">
      <c r="A68" s="18" t="s">
        <v>2203</v>
      </c>
      <c r="B68" s="19" t="s">
        <v>2204</v>
      </c>
      <c r="C68" s="15" t="s">
        <v>2205</v>
      </c>
      <c r="D68" s="15" t="s">
        <v>142</v>
      </c>
      <c r="E68" s="20">
        <v>100</v>
      </c>
      <c r="F68" s="21">
        <v>1077.44</v>
      </c>
      <c r="G68" s="22">
        <v>5.7000000000000002E-3</v>
      </c>
      <c r="H68" s="23">
        <v>6.8752999999999995E-2</v>
      </c>
      <c r="I68" s="54"/>
      <c r="J68" s="3"/>
    </row>
    <row r="69" spans="1:10" ht="12.95" customHeight="1" x14ac:dyDescent="0.2">
      <c r="A69" s="18" t="s">
        <v>2206</v>
      </c>
      <c r="B69" s="19" t="s">
        <v>2207</v>
      </c>
      <c r="C69" s="15" t="s">
        <v>2208</v>
      </c>
      <c r="D69" s="15" t="s">
        <v>2202</v>
      </c>
      <c r="E69" s="20">
        <v>100</v>
      </c>
      <c r="F69" s="21">
        <v>1007.38</v>
      </c>
      <c r="G69" s="22">
        <v>5.3E-3</v>
      </c>
      <c r="H69" s="23">
        <v>5.3650000000000003E-2</v>
      </c>
      <c r="I69" s="54"/>
      <c r="J69" s="3"/>
    </row>
    <row r="70" spans="1:10" ht="12.95" customHeight="1" x14ac:dyDescent="0.2">
      <c r="A70" s="18" t="s">
        <v>1002</v>
      </c>
      <c r="B70" s="19" t="s">
        <v>1003</v>
      </c>
      <c r="C70" s="15" t="s">
        <v>1004</v>
      </c>
      <c r="D70" s="15" t="s">
        <v>195</v>
      </c>
      <c r="E70" s="20">
        <v>1000000</v>
      </c>
      <c r="F70" s="21">
        <v>997.86</v>
      </c>
      <c r="G70" s="22">
        <v>5.3E-3</v>
      </c>
      <c r="H70" s="23"/>
      <c r="I70" s="54"/>
      <c r="J70" s="3"/>
    </row>
    <row r="71" spans="1:10" ht="12.95" customHeight="1" x14ac:dyDescent="0.2">
      <c r="A71" s="18" t="s">
        <v>1902</v>
      </c>
      <c r="B71" s="19" t="s">
        <v>1903</v>
      </c>
      <c r="C71" s="15" t="s">
        <v>1904</v>
      </c>
      <c r="D71" s="15" t="s">
        <v>1905</v>
      </c>
      <c r="E71" s="20">
        <v>100</v>
      </c>
      <c r="F71" s="21">
        <v>992.88</v>
      </c>
      <c r="G71" s="22">
        <v>5.1999999999999998E-3</v>
      </c>
      <c r="H71" s="23">
        <v>7.5548000000000004E-2</v>
      </c>
      <c r="I71" s="54"/>
      <c r="J71" s="3"/>
    </row>
    <row r="72" spans="1:10" ht="12.95" customHeight="1" x14ac:dyDescent="0.2">
      <c r="A72" s="18" t="s">
        <v>1131</v>
      </c>
      <c r="B72" s="19" t="s">
        <v>1132</v>
      </c>
      <c r="C72" s="15" t="s">
        <v>1133</v>
      </c>
      <c r="D72" s="15" t="s">
        <v>142</v>
      </c>
      <c r="E72" s="20">
        <v>50</v>
      </c>
      <c r="F72" s="21">
        <v>537.80999999999995</v>
      </c>
      <c r="G72" s="22">
        <v>2.8E-3</v>
      </c>
      <c r="H72" s="23">
        <v>6.8753999999999996E-2</v>
      </c>
      <c r="I72" s="54"/>
      <c r="J72" s="3"/>
    </row>
    <row r="73" spans="1:10" ht="12.95" customHeight="1" x14ac:dyDescent="0.2">
      <c r="A73" s="18" t="s">
        <v>1924</v>
      </c>
      <c r="B73" s="19" t="s">
        <v>1925</v>
      </c>
      <c r="C73" s="15" t="s">
        <v>1926</v>
      </c>
      <c r="D73" s="15" t="s">
        <v>1927</v>
      </c>
      <c r="E73" s="20">
        <v>50</v>
      </c>
      <c r="F73" s="21">
        <v>520.35</v>
      </c>
      <c r="G73" s="22">
        <v>2.7000000000000001E-3</v>
      </c>
      <c r="H73" s="23">
        <v>8.5236000000000006E-2</v>
      </c>
      <c r="I73" s="54">
        <v>5.5685458E-2</v>
      </c>
      <c r="J73" s="3"/>
    </row>
    <row r="74" spans="1:10" ht="12.95" customHeight="1" x14ac:dyDescent="0.2">
      <c r="A74" s="18" t="s">
        <v>1353</v>
      </c>
      <c r="B74" s="19" t="s">
        <v>1354</v>
      </c>
      <c r="C74" s="15" t="s">
        <v>1355</v>
      </c>
      <c r="D74" s="15" t="s">
        <v>142</v>
      </c>
      <c r="E74" s="20">
        <v>50</v>
      </c>
      <c r="F74" s="21">
        <v>517.37</v>
      </c>
      <c r="G74" s="22">
        <v>2.7000000000000001E-3</v>
      </c>
      <c r="H74" s="23">
        <v>5.5E-2</v>
      </c>
      <c r="I74" s="54"/>
      <c r="J74" s="3"/>
    </row>
    <row r="75" spans="1:10" ht="12.95" customHeight="1" x14ac:dyDescent="0.2">
      <c r="A75" s="18" t="s">
        <v>1412</v>
      </c>
      <c r="B75" s="19" t="s">
        <v>1413</v>
      </c>
      <c r="C75" s="15" t="s">
        <v>1414</v>
      </c>
      <c r="D75" s="15" t="s">
        <v>1415</v>
      </c>
      <c r="E75" s="20">
        <v>50</v>
      </c>
      <c r="F75" s="21">
        <v>485.95</v>
      </c>
      <c r="G75" s="22">
        <v>2.5999999999999999E-3</v>
      </c>
      <c r="H75" s="23">
        <v>7.0899000000000004E-2</v>
      </c>
      <c r="I75" s="54"/>
      <c r="J75" s="3"/>
    </row>
    <row r="76" spans="1:10" ht="12.95" customHeight="1" x14ac:dyDescent="0.2">
      <c r="A76" s="18" t="s">
        <v>1205</v>
      </c>
      <c r="B76" s="19" t="s">
        <v>1206</v>
      </c>
      <c r="C76" s="15" t="s">
        <v>1207</v>
      </c>
      <c r="D76" s="15" t="s">
        <v>142</v>
      </c>
      <c r="E76" s="20">
        <v>40</v>
      </c>
      <c r="F76" s="21">
        <v>413.03</v>
      </c>
      <c r="G76" s="22">
        <v>2.2000000000000001E-3</v>
      </c>
      <c r="H76" s="23">
        <v>5.8999999999999997E-2</v>
      </c>
      <c r="I76" s="54"/>
      <c r="J76" s="3"/>
    </row>
    <row r="77" spans="1:10" ht="12.95" customHeight="1" x14ac:dyDescent="0.2">
      <c r="A77" s="18" t="s">
        <v>1619</v>
      </c>
      <c r="B77" s="19" t="s">
        <v>1620</v>
      </c>
      <c r="C77" s="15" t="s">
        <v>1621</v>
      </c>
      <c r="D77" s="15" t="s">
        <v>142</v>
      </c>
      <c r="E77" s="20">
        <v>30</v>
      </c>
      <c r="F77" s="21">
        <v>306.57</v>
      </c>
      <c r="G77" s="22">
        <v>1.6000000000000001E-3</v>
      </c>
      <c r="H77" s="23">
        <v>7.0324999999999999E-2</v>
      </c>
      <c r="I77" s="54"/>
      <c r="J77" s="3"/>
    </row>
    <row r="78" spans="1:10" ht="12.95" customHeight="1" x14ac:dyDescent="0.2">
      <c r="A78" s="18" t="s">
        <v>1398</v>
      </c>
      <c r="B78" s="19" t="s">
        <v>1399</v>
      </c>
      <c r="C78" s="15" t="s">
        <v>1400</v>
      </c>
      <c r="D78" s="15" t="s">
        <v>195</v>
      </c>
      <c r="E78" s="20">
        <v>200000</v>
      </c>
      <c r="F78" s="21">
        <v>212.34</v>
      </c>
      <c r="G78" s="22">
        <v>1.1000000000000001E-3</v>
      </c>
      <c r="H78" s="23">
        <v>6.4449999999999993E-2</v>
      </c>
      <c r="I78" s="54"/>
      <c r="J78" s="3"/>
    </row>
    <row r="79" spans="1:10" ht="12.95" customHeight="1" x14ac:dyDescent="0.2">
      <c r="A79" s="18" t="s">
        <v>2209</v>
      </c>
      <c r="B79" s="19" t="s">
        <v>2210</v>
      </c>
      <c r="C79" s="15" t="s">
        <v>2211</v>
      </c>
      <c r="D79" s="15" t="s">
        <v>2212</v>
      </c>
      <c r="E79" s="20">
        <v>20</v>
      </c>
      <c r="F79" s="21">
        <v>199.95</v>
      </c>
      <c r="G79" s="22">
        <v>1.1000000000000001E-3</v>
      </c>
      <c r="H79" s="23">
        <v>0.10939400000000001</v>
      </c>
      <c r="I79" s="54"/>
      <c r="J79" s="3"/>
    </row>
    <row r="80" spans="1:10" ht="12.95" customHeight="1" x14ac:dyDescent="0.2">
      <c r="A80" s="18" t="s">
        <v>143</v>
      </c>
      <c r="B80" s="19" t="s">
        <v>144</v>
      </c>
      <c r="C80" s="15" t="s">
        <v>145</v>
      </c>
      <c r="D80" s="15" t="s">
        <v>142</v>
      </c>
      <c r="E80" s="20">
        <v>14</v>
      </c>
      <c r="F80" s="21">
        <v>190.86</v>
      </c>
      <c r="G80" s="22">
        <v>1E-3</v>
      </c>
      <c r="H80" s="23">
        <v>4.1432999999999998E-2</v>
      </c>
      <c r="I80" s="54"/>
      <c r="J80" s="3"/>
    </row>
    <row r="81" spans="1:10" ht="12.95" customHeight="1" x14ac:dyDescent="0.2">
      <c r="A81" s="18" t="s">
        <v>1574</v>
      </c>
      <c r="B81" s="19" t="s">
        <v>1575</v>
      </c>
      <c r="C81" s="15" t="s">
        <v>1576</v>
      </c>
      <c r="D81" s="15" t="s">
        <v>142</v>
      </c>
      <c r="E81" s="20">
        <v>10</v>
      </c>
      <c r="F81" s="21">
        <v>110.23</v>
      </c>
      <c r="G81" s="22">
        <v>5.9999999999999995E-4</v>
      </c>
      <c r="H81" s="23">
        <v>6.9775000000000004E-2</v>
      </c>
      <c r="I81" s="54"/>
      <c r="J81" s="3"/>
    </row>
    <row r="82" spans="1:10" ht="12.95" customHeight="1" x14ac:dyDescent="0.2">
      <c r="A82" s="18" t="s">
        <v>2213</v>
      </c>
      <c r="B82" s="19" t="s">
        <v>2214</v>
      </c>
      <c r="C82" s="15" t="s">
        <v>2215</v>
      </c>
      <c r="D82" s="15" t="s">
        <v>195</v>
      </c>
      <c r="E82" s="20">
        <v>50000</v>
      </c>
      <c r="F82" s="21">
        <v>53.49</v>
      </c>
      <c r="G82" s="22">
        <v>2.9999999999999997E-4</v>
      </c>
      <c r="H82" s="23">
        <v>0.06</v>
      </c>
      <c r="I82" s="54"/>
      <c r="J82" s="3"/>
    </row>
    <row r="83" spans="1:10" ht="12.95" customHeight="1" x14ac:dyDescent="0.2">
      <c r="A83" s="3"/>
      <c r="B83" s="14" t="s">
        <v>149</v>
      </c>
      <c r="C83" s="15"/>
      <c r="D83" s="15"/>
      <c r="E83" s="15"/>
      <c r="F83" s="25">
        <v>36354.92</v>
      </c>
      <c r="G83" s="26">
        <v>0.19170000000000001</v>
      </c>
      <c r="H83" s="27"/>
      <c r="I83" s="28"/>
      <c r="J83" s="3"/>
    </row>
    <row r="84" spans="1:10" ht="12.95" customHeight="1" x14ac:dyDescent="0.2">
      <c r="A84" s="3"/>
      <c r="B84" s="29" t="s">
        <v>150</v>
      </c>
      <c r="C84" s="30"/>
      <c r="D84" s="30"/>
      <c r="E84" s="30"/>
      <c r="F84" s="27" t="s">
        <v>151</v>
      </c>
      <c r="G84" s="27" t="s">
        <v>151</v>
      </c>
      <c r="H84" s="27"/>
      <c r="I84" s="28"/>
      <c r="J84" s="3"/>
    </row>
    <row r="85" spans="1:10" ht="12.95" customHeight="1" x14ac:dyDescent="0.2">
      <c r="A85" s="3"/>
      <c r="B85" s="29" t="s">
        <v>149</v>
      </c>
      <c r="C85" s="30"/>
      <c r="D85" s="30"/>
      <c r="E85" s="30"/>
      <c r="F85" s="27" t="s">
        <v>151</v>
      </c>
      <c r="G85" s="27" t="s">
        <v>151</v>
      </c>
      <c r="H85" s="27"/>
      <c r="I85" s="28"/>
      <c r="J85" s="3"/>
    </row>
    <row r="86" spans="1:10" ht="12.95" customHeight="1" x14ac:dyDescent="0.2">
      <c r="A86" s="3"/>
      <c r="B86" s="29" t="s">
        <v>152</v>
      </c>
      <c r="C86" s="31"/>
      <c r="D86" s="30"/>
      <c r="E86" s="31"/>
      <c r="F86" s="25">
        <v>36354.92</v>
      </c>
      <c r="G86" s="26">
        <v>0.19170000000000001</v>
      </c>
      <c r="H86" s="27"/>
      <c r="I86" s="28"/>
      <c r="J86" s="3"/>
    </row>
    <row r="87" spans="1:10" ht="12.95" customHeight="1" x14ac:dyDescent="0.2">
      <c r="A87" s="3"/>
      <c r="B87" s="14" t="s">
        <v>595</v>
      </c>
      <c r="C87" s="15"/>
      <c r="D87" s="15"/>
      <c r="E87" s="15"/>
      <c r="F87" s="15"/>
      <c r="G87" s="15"/>
      <c r="H87" s="16"/>
      <c r="I87" s="17"/>
      <c r="J87" s="3"/>
    </row>
    <row r="88" spans="1:10" ht="12.95" customHeight="1" x14ac:dyDescent="0.2">
      <c r="A88" s="3"/>
      <c r="B88" s="14" t="s">
        <v>620</v>
      </c>
      <c r="C88" s="15"/>
      <c r="D88" s="15"/>
      <c r="E88" s="15"/>
      <c r="F88" s="3"/>
      <c r="G88" s="16"/>
      <c r="H88" s="16"/>
      <c r="I88" s="17"/>
      <c r="J88" s="3"/>
    </row>
    <row r="89" spans="1:10" ht="12.95" customHeight="1" x14ac:dyDescent="0.2">
      <c r="A89" s="18" t="s">
        <v>2216</v>
      </c>
      <c r="B89" s="19" t="s">
        <v>2217</v>
      </c>
      <c r="C89" s="15" t="s">
        <v>2218</v>
      </c>
      <c r="D89" s="15" t="s">
        <v>602</v>
      </c>
      <c r="E89" s="20">
        <v>500</v>
      </c>
      <c r="F89" s="21">
        <v>2478.4</v>
      </c>
      <c r="G89" s="22">
        <v>1.3100000000000001E-2</v>
      </c>
      <c r="H89" s="23">
        <v>4.2999500000000003E-2</v>
      </c>
      <c r="I89" s="54"/>
      <c r="J89" s="3"/>
    </row>
    <row r="90" spans="1:10" ht="12.95" customHeight="1" x14ac:dyDescent="0.2">
      <c r="A90" s="3"/>
      <c r="B90" s="14" t="s">
        <v>149</v>
      </c>
      <c r="C90" s="15"/>
      <c r="D90" s="15"/>
      <c r="E90" s="15"/>
      <c r="F90" s="25">
        <v>2478.4</v>
      </c>
      <c r="G90" s="26">
        <v>1.3100000000000001E-2</v>
      </c>
      <c r="H90" s="27"/>
      <c r="I90" s="28"/>
      <c r="J90" s="3"/>
    </row>
    <row r="91" spans="1:10" ht="12.95" customHeight="1" x14ac:dyDescent="0.2">
      <c r="A91" s="3"/>
      <c r="B91" s="29" t="s">
        <v>152</v>
      </c>
      <c r="C91" s="31"/>
      <c r="D91" s="30"/>
      <c r="E91" s="31"/>
      <c r="F91" s="25">
        <v>2478.4</v>
      </c>
      <c r="G91" s="26">
        <v>1.3100000000000001E-2</v>
      </c>
      <c r="H91" s="27"/>
      <c r="I91" s="28"/>
      <c r="J91" s="3"/>
    </row>
    <row r="92" spans="1:10" ht="12.95" customHeight="1" x14ac:dyDescent="0.2">
      <c r="A92" s="3"/>
      <c r="B92" s="14" t="s">
        <v>169</v>
      </c>
      <c r="C92" s="15"/>
      <c r="D92" s="15"/>
      <c r="E92" s="15"/>
      <c r="F92" s="15"/>
      <c r="G92" s="15"/>
      <c r="H92" s="16"/>
      <c r="I92" s="17"/>
      <c r="J92" s="3"/>
    </row>
    <row r="93" spans="1:10" ht="12.95" customHeight="1" x14ac:dyDescent="0.2">
      <c r="A93" s="3"/>
      <c r="B93" s="14" t="s">
        <v>1038</v>
      </c>
      <c r="C93" s="15"/>
      <c r="D93" s="50" t="s">
        <v>1039</v>
      </c>
      <c r="E93" s="15"/>
      <c r="F93" s="3"/>
      <c r="G93" s="16"/>
      <c r="H93" s="16"/>
      <c r="I93" s="17"/>
      <c r="J93" s="3"/>
    </row>
    <row r="94" spans="1:10" ht="12.95" customHeight="1" x14ac:dyDescent="0.2">
      <c r="A94" s="18" t="s">
        <v>2219</v>
      </c>
      <c r="B94" s="19" t="s">
        <v>2220</v>
      </c>
      <c r="C94" s="15"/>
      <c r="D94" s="51" t="s">
        <v>2221</v>
      </c>
      <c r="E94" s="52"/>
      <c r="F94" s="21">
        <v>491</v>
      </c>
      <c r="G94" s="22">
        <v>2.5999999999999999E-3</v>
      </c>
      <c r="H94" s="23">
        <v>3.1455695030000001E-2</v>
      </c>
      <c r="I94" s="54"/>
      <c r="J94" s="3"/>
    </row>
    <row r="95" spans="1:10" ht="12.95" customHeight="1" x14ac:dyDescent="0.2">
      <c r="A95" s="3"/>
      <c r="B95" s="14" t="s">
        <v>149</v>
      </c>
      <c r="C95" s="15"/>
      <c r="D95" s="15"/>
      <c r="E95" s="15"/>
      <c r="F95" s="25">
        <v>491</v>
      </c>
      <c r="G95" s="26">
        <v>2.5999999999999999E-3</v>
      </c>
      <c r="H95" s="27"/>
      <c r="I95" s="28"/>
      <c r="J95" s="3"/>
    </row>
    <row r="96" spans="1:10" ht="12.95" customHeight="1" x14ac:dyDescent="0.2">
      <c r="A96" s="3"/>
      <c r="B96" s="29" t="s">
        <v>152</v>
      </c>
      <c r="C96" s="31"/>
      <c r="D96" s="30"/>
      <c r="E96" s="31"/>
      <c r="F96" s="25">
        <v>491</v>
      </c>
      <c r="G96" s="26">
        <v>2.5999999999999999E-3</v>
      </c>
      <c r="H96" s="27"/>
      <c r="I96" s="28"/>
      <c r="J96" s="3"/>
    </row>
    <row r="97" spans="1:10" ht="12.95" customHeight="1" x14ac:dyDescent="0.2">
      <c r="A97" s="3"/>
      <c r="B97" s="14" t="s">
        <v>153</v>
      </c>
      <c r="C97" s="15"/>
      <c r="D97" s="15"/>
      <c r="E97" s="15"/>
      <c r="F97" s="15"/>
      <c r="G97" s="15"/>
      <c r="H97" s="16"/>
      <c r="I97" s="17"/>
      <c r="J97" s="3"/>
    </row>
    <row r="98" spans="1:10" ht="12.95" customHeight="1" x14ac:dyDescent="0.2">
      <c r="A98" s="18" t="s">
        <v>154</v>
      </c>
      <c r="B98" s="19" t="s">
        <v>155</v>
      </c>
      <c r="C98" s="15"/>
      <c r="D98" s="15"/>
      <c r="E98" s="20"/>
      <c r="F98" s="21">
        <v>7556.75</v>
      </c>
      <c r="G98" s="22">
        <v>3.9800000000000002E-2</v>
      </c>
      <c r="H98" s="23">
        <v>3.6434601846531384E-2</v>
      </c>
      <c r="I98" s="54"/>
      <c r="J98" s="3"/>
    </row>
    <row r="99" spans="1:10" ht="12.95" customHeight="1" x14ac:dyDescent="0.2">
      <c r="A99" s="3"/>
      <c r="B99" s="14" t="s">
        <v>149</v>
      </c>
      <c r="C99" s="15"/>
      <c r="D99" s="15"/>
      <c r="E99" s="15"/>
      <c r="F99" s="25">
        <v>7556.75</v>
      </c>
      <c r="G99" s="26">
        <v>3.9800000000000002E-2</v>
      </c>
      <c r="H99" s="27"/>
      <c r="I99" s="28"/>
      <c r="J99" s="3"/>
    </row>
    <row r="100" spans="1:10" ht="12.95" customHeight="1" x14ac:dyDescent="0.2">
      <c r="A100" s="3"/>
      <c r="B100" s="29" t="s">
        <v>150</v>
      </c>
      <c r="C100" s="30"/>
      <c r="D100" s="30"/>
      <c r="E100" s="30"/>
      <c r="F100" s="27" t="s">
        <v>151</v>
      </c>
      <c r="G100" s="27" t="s">
        <v>151</v>
      </c>
      <c r="H100" s="27"/>
      <c r="I100" s="28"/>
      <c r="J100" s="3"/>
    </row>
    <row r="101" spans="1:10" ht="12.95" customHeight="1" x14ac:dyDescent="0.2">
      <c r="A101" s="3"/>
      <c r="B101" s="29" t="s">
        <v>149</v>
      </c>
      <c r="C101" s="30"/>
      <c r="D101" s="30"/>
      <c r="E101" s="30"/>
      <c r="F101" s="27" t="s">
        <v>151</v>
      </c>
      <c r="G101" s="27" t="s">
        <v>151</v>
      </c>
      <c r="H101" s="27"/>
      <c r="I101" s="28"/>
      <c r="J101" s="3"/>
    </row>
    <row r="102" spans="1:10" ht="12.95" customHeight="1" x14ac:dyDescent="0.2">
      <c r="A102" s="3"/>
      <c r="B102" s="29" t="s">
        <v>152</v>
      </c>
      <c r="C102" s="31"/>
      <c r="D102" s="30"/>
      <c r="E102" s="31"/>
      <c r="F102" s="25">
        <v>7556.75</v>
      </c>
      <c r="G102" s="26">
        <v>3.9800000000000002E-2</v>
      </c>
      <c r="H102" s="27"/>
      <c r="I102" s="28"/>
      <c r="J102" s="3"/>
    </row>
    <row r="103" spans="1:10" ht="12.95" customHeight="1" x14ac:dyDescent="0.2">
      <c r="A103" s="3"/>
      <c r="B103" s="29" t="s">
        <v>156</v>
      </c>
      <c r="C103" s="15"/>
      <c r="D103" s="30"/>
      <c r="E103" s="15"/>
      <c r="F103" s="32">
        <v>696.63</v>
      </c>
      <c r="G103" s="26">
        <v>3.7000000000000002E-3</v>
      </c>
      <c r="H103" s="27"/>
      <c r="I103" s="28"/>
      <c r="J103" s="3"/>
    </row>
    <row r="104" spans="1:10" ht="12.95" customHeight="1" x14ac:dyDescent="0.2">
      <c r="A104" s="3"/>
      <c r="B104" s="33" t="s">
        <v>157</v>
      </c>
      <c r="C104" s="34"/>
      <c r="D104" s="34"/>
      <c r="E104" s="34"/>
      <c r="F104" s="35">
        <v>189643.62</v>
      </c>
      <c r="G104" s="36">
        <v>1</v>
      </c>
      <c r="H104" s="37"/>
      <c r="I104" s="38"/>
      <c r="J104" s="3"/>
    </row>
    <row r="105" spans="1:10" ht="12.95" customHeight="1" x14ac:dyDescent="0.2">
      <c r="A105" s="3"/>
      <c r="B105" s="7"/>
      <c r="C105" s="3"/>
      <c r="D105" s="3"/>
      <c r="E105" s="3"/>
      <c r="F105" s="3"/>
      <c r="G105" s="3"/>
      <c r="H105" s="3"/>
      <c r="I105" s="3"/>
      <c r="J105" s="3"/>
    </row>
    <row r="106" spans="1:10" ht="12.95" customHeight="1" x14ac:dyDescent="0.2">
      <c r="A106" s="3"/>
      <c r="B106" s="39" t="s">
        <v>158</v>
      </c>
      <c r="C106" s="3"/>
      <c r="D106" s="3"/>
      <c r="E106" s="3"/>
      <c r="F106" s="3"/>
      <c r="G106" s="3"/>
      <c r="H106" s="3"/>
      <c r="I106" s="3"/>
      <c r="J106" s="3"/>
    </row>
    <row r="107" spans="1:10" ht="12.95" customHeight="1" x14ac:dyDescent="0.2">
      <c r="A107" s="3"/>
      <c r="B107" s="39" t="s">
        <v>159</v>
      </c>
      <c r="C107" s="3"/>
      <c r="D107" s="3"/>
      <c r="E107" s="3"/>
      <c r="F107" s="3"/>
      <c r="G107" s="3"/>
      <c r="H107" s="3"/>
      <c r="I107" s="3"/>
      <c r="J107" s="3"/>
    </row>
    <row r="108" spans="1:10" ht="12.95" customHeight="1" x14ac:dyDescent="0.2">
      <c r="A108" s="3"/>
      <c r="B108" s="39" t="s">
        <v>160</v>
      </c>
      <c r="C108" s="3"/>
      <c r="D108" s="3"/>
      <c r="E108" s="3"/>
      <c r="F108" s="3"/>
      <c r="G108" s="3"/>
      <c r="H108" s="3"/>
      <c r="I108" s="3"/>
      <c r="J108" s="3"/>
    </row>
    <row r="109" spans="1:10" ht="27.75" customHeight="1" x14ac:dyDescent="0.2">
      <c r="A109" s="3"/>
      <c r="B109" s="151" t="s">
        <v>4225</v>
      </c>
      <c r="C109" s="151"/>
      <c r="D109" s="151"/>
      <c r="E109" s="151"/>
      <c r="F109" s="151"/>
      <c r="G109" s="151"/>
      <c r="H109" s="151"/>
      <c r="I109" s="151"/>
      <c r="J109" s="3"/>
    </row>
    <row r="110" spans="1:10" ht="12.95" customHeight="1" x14ac:dyDescent="0.2">
      <c r="A110" s="3"/>
      <c r="B110" s="39"/>
      <c r="C110" s="3"/>
      <c r="D110" s="3"/>
      <c r="E110" s="3"/>
      <c r="F110" s="3"/>
      <c r="G110" s="3"/>
      <c r="H110" s="3"/>
      <c r="I110" s="3"/>
      <c r="J110" s="3"/>
    </row>
    <row r="112" spans="1:10" ht="15" x14ac:dyDescent="0.25">
      <c r="C112" s="140" t="s">
        <v>4161</v>
      </c>
    </row>
    <row r="113" spans="2:3" ht="15" x14ac:dyDescent="0.25">
      <c r="B113" s="140" t="s">
        <v>4148</v>
      </c>
      <c r="C113" s="140" t="s">
        <v>4149</v>
      </c>
    </row>
  </sheetData>
  <customSheetViews>
    <customSheetView guid="{27B31501-E376-4D4E-8431-FEC010863767}" topLeftCell="A84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09:I10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outlinePr summaryBelow="0"/>
  </sheetPr>
  <dimension ref="A1:J8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43</v>
      </c>
      <c r="B1" s="39"/>
      <c r="C1" s="3"/>
      <c r="D1" s="3"/>
      <c r="E1" s="3"/>
      <c r="F1" s="3"/>
      <c r="G1" s="3"/>
      <c r="H1" s="3"/>
      <c r="I1" s="3"/>
      <c r="J1" s="3"/>
    </row>
    <row r="2" spans="1:10" ht="35.25" customHeight="1" thickBot="1" x14ac:dyDescent="0.25">
      <c r="A2" s="4"/>
      <c r="B2" s="148" t="s">
        <v>44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689</v>
      </c>
      <c r="B8" s="19" t="s">
        <v>690</v>
      </c>
      <c r="C8" s="15" t="s">
        <v>691</v>
      </c>
      <c r="D8" s="15" t="s">
        <v>684</v>
      </c>
      <c r="E8" s="20">
        <v>18300000</v>
      </c>
      <c r="F8" s="21">
        <v>348953.55</v>
      </c>
      <c r="G8" s="22">
        <v>9.7699999999999995E-2</v>
      </c>
      <c r="H8" s="45"/>
      <c r="I8" s="24"/>
      <c r="J8" s="3"/>
    </row>
    <row r="9" spans="1:10" ht="12.95" customHeight="1" x14ac:dyDescent="0.2">
      <c r="A9" s="18" t="s">
        <v>677</v>
      </c>
      <c r="B9" s="19" t="s">
        <v>678</v>
      </c>
      <c r="C9" s="15" t="s">
        <v>679</v>
      </c>
      <c r="D9" s="15" t="s">
        <v>680</v>
      </c>
      <c r="E9" s="20">
        <v>4764783</v>
      </c>
      <c r="F9" s="21">
        <v>345920.86</v>
      </c>
      <c r="G9" s="22">
        <v>9.69E-2</v>
      </c>
      <c r="H9" s="45"/>
      <c r="I9" s="24"/>
      <c r="J9" s="3"/>
    </row>
    <row r="10" spans="1:10" ht="12.95" customHeight="1" x14ac:dyDescent="0.2">
      <c r="A10" s="18" t="s">
        <v>643</v>
      </c>
      <c r="B10" s="19" t="s">
        <v>644</v>
      </c>
      <c r="C10" s="15" t="s">
        <v>645</v>
      </c>
      <c r="D10" s="15" t="s">
        <v>642</v>
      </c>
      <c r="E10" s="20">
        <v>44429588</v>
      </c>
      <c r="F10" s="21">
        <v>324469.28000000003</v>
      </c>
      <c r="G10" s="22">
        <v>9.0899999999999995E-2</v>
      </c>
      <c r="H10" s="45"/>
      <c r="I10" s="24"/>
      <c r="J10" s="3"/>
    </row>
    <row r="11" spans="1:10" ht="12.95" customHeight="1" x14ac:dyDescent="0.2">
      <c r="A11" s="18" t="s">
        <v>639</v>
      </c>
      <c r="B11" s="19" t="s">
        <v>640</v>
      </c>
      <c r="C11" s="15" t="s">
        <v>641</v>
      </c>
      <c r="D11" s="15" t="s">
        <v>642</v>
      </c>
      <c r="E11" s="20">
        <v>18120761</v>
      </c>
      <c r="F11" s="21">
        <v>266438.61</v>
      </c>
      <c r="G11" s="22">
        <v>7.46E-2</v>
      </c>
      <c r="H11" s="45"/>
      <c r="I11" s="24"/>
      <c r="J11" s="3"/>
    </row>
    <row r="12" spans="1:10" ht="12.95" customHeight="1" x14ac:dyDescent="0.2">
      <c r="A12" s="18" t="s">
        <v>681</v>
      </c>
      <c r="B12" s="19" t="s">
        <v>682</v>
      </c>
      <c r="C12" s="15" t="s">
        <v>683</v>
      </c>
      <c r="D12" s="15" t="s">
        <v>684</v>
      </c>
      <c r="E12" s="20">
        <v>6686444</v>
      </c>
      <c r="F12" s="21">
        <v>250069.66</v>
      </c>
      <c r="G12" s="22">
        <v>7.0000000000000007E-2</v>
      </c>
      <c r="H12" s="45"/>
      <c r="I12" s="24"/>
      <c r="J12" s="3"/>
    </row>
    <row r="13" spans="1:10" ht="12.95" customHeight="1" x14ac:dyDescent="0.2">
      <c r="A13" s="18" t="s">
        <v>696</v>
      </c>
      <c r="B13" s="19" t="s">
        <v>697</v>
      </c>
      <c r="C13" s="15" t="s">
        <v>698</v>
      </c>
      <c r="D13" s="15" t="s">
        <v>699</v>
      </c>
      <c r="E13" s="20">
        <v>6219494</v>
      </c>
      <c r="F13" s="21">
        <v>248988.11</v>
      </c>
      <c r="G13" s="22">
        <v>6.9699999999999998E-2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8030000</v>
      </c>
      <c r="F14" s="21">
        <v>140834.16</v>
      </c>
      <c r="G14" s="22">
        <v>3.9399999999999998E-2</v>
      </c>
      <c r="H14" s="45"/>
      <c r="I14" s="24"/>
      <c r="J14" s="3"/>
    </row>
    <row r="15" spans="1:10" ht="12.95" customHeight="1" x14ac:dyDescent="0.2">
      <c r="A15" s="18" t="s">
        <v>692</v>
      </c>
      <c r="B15" s="19" t="s">
        <v>693</v>
      </c>
      <c r="C15" s="15" t="s">
        <v>694</v>
      </c>
      <c r="D15" s="15" t="s">
        <v>695</v>
      </c>
      <c r="E15" s="20">
        <v>4978163</v>
      </c>
      <c r="F15" s="21">
        <v>131162.15</v>
      </c>
      <c r="G15" s="22">
        <v>3.6700000000000003E-2</v>
      </c>
      <c r="H15" s="45"/>
      <c r="I15" s="24"/>
      <c r="J15" s="3"/>
    </row>
    <row r="16" spans="1:10" ht="12.95" customHeight="1" x14ac:dyDescent="0.2">
      <c r="A16" s="18" t="s">
        <v>700</v>
      </c>
      <c r="B16" s="19" t="s">
        <v>701</v>
      </c>
      <c r="C16" s="15" t="s">
        <v>702</v>
      </c>
      <c r="D16" s="15" t="s">
        <v>703</v>
      </c>
      <c r="E16" s="20">
        <v>2246000</v>
      </c>
      <c r="F16" s="21">
        <v>98870.04</v>
      </c>
      <c r="G16" s="22">
        <v>2.7699999999999999E-2</v>
      </c>
      <c r="H16" s="45"/>
      <c r="I16" s="24"/>
      <c r="J16" s="3"/>
    </row>
    <row r="17" spans="1:10" ht="12.95" customHeight="1" x14ac:dyDescent="0.2">
      <c r="A17" s="18" t="s">
        <v>874</v>
      </c>
      <c r="B17" s="19" t="s">
        <v>875</v>
      </c>
      <c r="C17" s="15" t="s">
        <v>876</v>
      </c>
      <c r="D17" s="15" t="s">
        <v>877</v>
      </c>
      <c r="E17" s="20">
        <v>12699670</v>
      </c>
      <c r="F17" s="21">
        <v>95876.160000000003</v>
      </c>
      <c r="G17" s="22">
        <v>2.69E-2</v>
      </c>
      <c r="H17" s="45"/>
      <c r="I17" s="24"/>
      <c r="J17" s="3"/>
    </row>
    <row r="18" spans="1:10" ht="12.95" customHeight="1" x14ac:dyDescent="0.2">
      <c r="A18" s="18" t="s">
        <v>819</v>
      </c>
      <c r="B18" s="19" t="s">
        <v>820</v>
      </c>
      <c r="C18" s="15" t="s">
        <v>821</v>
      </c>
      <c r="D18" s="15" t="s">
        <v>748</v>
      </c>
      <c r="E18" s="20">
        <v>1370000</v>
      </c>
      <c r="F18" s="21">
        <v>90451.51</v>
      </c>
      <c r="G18" s="22">
        <v>2.53E-2</v>
      </c>
      <c r="H18" s="45"/>
      <c r="I18" s="24"/>
      <c r="J18" s="3"/>
    </row>
    <row r="19" spans="1:10" ht="12.95" customHeight="1" x14ac:dyDescent="0.2">
      <c r="A19" s="18" t="s">
        <v>704</v>
      </c>
      <c r="B19" s="19" t="s">
        <v>705</v>
      </c>
      <c r="C19" s="15" t="s">
        <v>706</v>
      </c>
      <c r="D19" s="15" t="s">
        <v>680</v>
      </c>
      <c r="E19" s="20">
        <v>3730000</v>
      </c>
      <c r="F19" s="21">
        <v>89161.919999999998</v>
      </c>
      <c r="G19" s="22">
        <v>2.5000000000000001E-2</v>
      </c>
      <c r="H19" s="45"/>
      <c r="I19" s="24"/>
      <c r="J19" s="3"/>
    </row>
    <row r="20" spans="1:10" ht="12.95" customHeight="1" x14ac:dyDescent="0.2">
      <c r="A20" s="18" t="s">
        <v>835</v>
      </c>
      <c r="B20" s="19" t="s">
        <v>836</v>
      </c>
      <c r="C20" s="15" t="s">
        <v>837</v>
      </c>
      <c r="D20" s="15" t="s">
        <v>838</v>
      </c>
      <c r="E20" s="20">
        <v>517000</v>
      </c>
      <c r="F20" s="21">
        <v>88202.53</v>
      </c>
      <c r="G20" s="22">
        <v>2.47E-2</v>
      </c>
      <c r="H20" s="45"/>
      <c r="I20" s="24"/>
      <c r="J20" s="3"/>
    </row>
    <row r="21" spans="1:10" ht="12.95" customHeight="1" x14ac:dyDescent="0.2">
      <c r="A21" s="18" t="s">
        <v>912</v>
      </c>
      <c r="B21" s="19" t="s">
        <v>913</v>
      </c>
      <c r="C21" s="15" t="s">
        <v>914</v>
      </c>
      <c r="D21" s="15" t="s">
        <v>720</v>
      </c>
      <c r="E21" s="20">
        <v>2810000</v>
      </c>
      <c r="F21" s="21">
        <v>71265.820000000007</v>
      </c>
      <c r="G21" s="22">
        <v>0.02</v>
      </c>
      <c r="H21" s="45"/>
      <c r="I21" s="24"/>
      <c r="J21" s="3"/>
    </row>
    <row r="22" spans="1:10" ht="12.95" customHeight="1" x14ac:dyDescent="0.2">
      <c r="A22" s="18" t="s">
        <v>828</v>
      </c>
      <c r="B22" s="19" t="s">
        <v>829</v>
      </c>
      <c r="C22" s="15" t="s">
        <v>830</v>
      </c>
      <c r="D22" s="15" t="s">
        <v>831</v>
      </c>
      <c r="E22" s="20">
        <v>3840000</v>
      </c>
      <c r="F22" s="21">
        <v>67877.759999999995</v>
      </c>
      <c r="G22" s="22">
        <v>1.9E-2</v>
      </c>
      <c r="H22" s="45"/>
      <c r="I22" s="24"/>
      <c r="J22" s="3"/>
    </row>
    <row r="23" spans="1:10" ht="12.95" customHeight="1" x14ac:dyDescent="0.2">
      <c r="A23" s="18" t="s">
        <v>865</v>
      </c>
      <c r="B23" s="19" t="s">
        <v>866</v>
      </c>
      <c r="C23" s="15" t="s">
        <v>867</v>
      </c>
      <c r="D23" s="15" t="s">
        <v>752</v>
      </c>
      <c r="E23" s="20">
        <v>2139716</v>
      </c>
      <c r="F23" s="21">
        <v>65902.179999999993</v>
      </c>
      <c r="G23" s="22">
        <v>1.8499999999999999E-2</v>
      </c>
      <c r="H23" s="45"/>
      <c r="I23" s="24"/>
      <c r="J23" s="3"/>
    </row>
    <row r="24" spans="1:10" ht="12.95" customHeight="1" x14ac:dyDescent="0.2">
      <c r="A24" s="18" t="s">
        <v>1718</v>
      </c>
      <c r="B24" s="19" t="s">
        <v>1719</v>
      </c>
      <c r="C24" s="15" t="s">
        <v>1720</v>
      </c>
      <c r="D24" s="15" t="s">
        <v>731</v>
      </c>
      <c r="E24" s="20">
        <v>2660745</v>
      </c>
      <c r="F24" s="21">
        <v>65302.66</v>
      </c>
      <c r="G24" s="22">
        <v>1.83E-2</v>
      </c>
      <c r="H24" s="45"/>
      <c r="I24" s="24"/>
      <c r="J24" s="3"/>
    </row>
    <row r="25" spans="1:10" ht="12.95" customHeight="1" x14ac:dyDescent="0.2">
      <c r="A25" s="18" t="s">
        <v>2222</v>
      </c>
      <c r="B25" s="19" t="s">
        <v>2223</v>
      </c>
      <c r="C25" s="15" t="s">
        <v>2224</v>
      </c>
      <c r="D25" s="15" t="s">
        <v>684</v>
      </c>
      <c r="E25" s="20">
        <v>9483319</v>
      </c>
      <c r="F25" s="21">
        <v>56131.77</v>
      </c>
      <c r="G25" s="22">
        <v>1.5699999999999999E-2</v>
      </c>
      <c r="H25" s="45"/>
      <c r="I25" s="24"/>
      <c r="J25" s="3"/>
    </row>
    <row r="26" spans="1:10" ht="12.95" customHeight="1" x14ac:dyDescent="0.2">
      <c r="A26" s="18" t="s">
        <v>714</v>
      </c>
      <c r="B26" s="19" t="s">
        <v>715</v>
      </c>
      <c r="C26" s="15" t="s">
        <v>716</v>
      </c>
      <c r="D26" s="15" t="s">
        <v>703</v>
      </c>
      <c r="E26" s="20">
        <v>1714398</v>
      </c>
      <c r="F26" s="21">
        <v>56106.25</v>
      </c>
      <c r="G26" s="22">
        <v>1.5699999999999999E-2</v>
      </c>
      <c r="H26" s="45"/>
      <c r="I26" s="24"/>
      <c r="J26" s="3"/>
    </row>
    <row r="27" spans="1:10" ht="12.95" customHeight="1" x14ac:dyDescent="0.2">
      <c r="A27" s="18" t="s">
        <v>753</v>
      </c>
      <c r="B27" s="19" t="s">
        <v>754</v>
      </c>
      <c r="C27" s="15" t="s">
        <v>755</v>
      </c>
      <c r="D27" s="15" t="s">
        <v>703</v>
      </c>
      <c r="E27" s="20">
        <v>5440000</v>
      </c>
      <c r="F27" s="21">
        <v>49762.400000000001</v>
      </c>
      <c r="G27" s="22">
        <v>1.3899999999999999E-2</v>
      </c>
      <c r="H27" s="45"/>
      <c r="I27" s="24"/>
      <c r="J27" s="3"/>
    </row>
    <row r="28" spans="1:10" ht="12.95" customHeight="1" x14ac:dyDescent="0.2">
      <c r="A28" s="18" t="s">
        <v>856</v>
      </c>
      <c r="B28" s="19" t="s">
        <v>857</v>
      </c>
      <c r="C28" s="15" t="s">
        <v>858</v>
      </c>
      <c r="D28" s="15" t="s">
        <v>752</v>
      </c>
      <c r="E28" s="20">
        <v>265000</v>
      </c>
      <c r="F28" s="21">
        <v>46058.46</v>
      </c>
      <c r="G28" s="22">
        <v>1.29E-2</v>
      </c>
      <c r="H28" s="45"/>
      <c r="I28" s="24"/>
      <c r="J28" s="3"/>
    </row>
    <row r="29" spans="1:10" ht="12.95" customHeight="1" x14ac:dyDescent="0.2">
      <c r="A29" s="18" t="s">
        <v>652</v>
      </c>
      <c r="B29" s="19" t="s">
        <v>653</v>
      </c>
      <c r="C29" s="15" t="s">
        <v>654</v>
      </c>
      <c r="D29" s="15" t="s">
        <v>642</v>
      </c>
      <c r="E29" s="20">
        <v>8780874</v>
      </c>
      <c r="F29" s="21">
        <v>43338</v>
      </c>
      <c r="G29" s="22">
        <v>1.21E-2</v>
      </c>
      <c r="H29" s="45"/>
      <c r="I29" s="24"/>
      <c r="J29" s="3"/>
    </row>
    <row r="30" spans="1:10" ht="12.95" customHeight="1" x14ac:dyDescent="0.2">
      <c r="A30" s="18" t="s">
        <v>934</v>
      </c>
      <c r="B30" s="19" t="s">
        <v>935</v>
      </c>
      <c r="C30" s="15" t="s">
        <v>936</v>
      </c>
      <c r="D30" s="15" t="s">
        <v>699</v>
      </c>
      <c r="E30" s="20">
        <v>913752</v>
      </c>
      <c r="F30" s="21">
        <v>41205.19</v>
      </c>
      <c r="G30" s="22">
        <v>1.15E-2</v>
      </c>
      <c r="H30" s="45"/>
      <c r="I30" s="24"/>
      <c r="J30" s="3"/>
    </row>
    <row r="31" spans="1:10" ht="12.95" customHeight="1" x14ac:dyDescent="0.2">
      <c r="A31" s="18" t="s">
        <v>759</v>
      </c>
      <c r="B31" s="19" t="s">
        <v>760</v>
      </c>
      <c r="C31" s="15" t="s">
        <v>761</v>
      </c>
      <c r="D31" s="15" t="s">
        <v>735</v>
      </c>
      <c r="E31" s="20">
        <v>28660000</v>
      </c>
      <c r="F31" s="21">
        <v>39966.370000000003</v>
      </c>
      <c r="G31" s="22">
        <v>1.12E-2</v>
      </c>
      <c r="H31" s="45"/>
      <c r="I31" s="24"/>
      <c r="J31" s="3"/>
    </row>
    <row r="32" spans="1:10" ht="12.95" customHeight="1" x14ac:dyDescent="0.2">
      <c r="A32" s="18" t="s">
        <v>862</v>
      </c>
      <c r="B32" s="19" t="s">
        <v>863</v>
      </c>
      <c r="C32" s="15" t="s">
        <v>864</v>
      </c>
      <c r="D32" s="15" t="s">
        <v>680</v>
      </c>
      <c r="E32" s="20">
        <v>5058089</v>
      </c>
      <c r="F32" s="21">
        <v>36339.839999999997</v>
      </c>
      <c r="G32" s="22">
        <v>1.0200000000000001E-2</v>
      </c>
      <c r="H32" s="45"/>
      <c r="I32" s="24"/>
      <c r="J32" s="3"/>
    </row>
    <row r="33" spans="1:10" ht="12.95" customHeight="1" x14ac:dyDescent="0.2">
      <c r="A33" s="18" t="s">
        <v>1675</v>
      </c>
      <c r="B33" s="19" t="s">
        <v>1676</v>
      </c>
      <c r="C33" s="15" t="s">
        <v>1677</v>
      </c>
      <c r="D33" s="15" t="s">
        <v>1668</v>
      </c>
      <c r="E33" s="20">
        <v>4262000</v>
      </c>
      <c r="F33" s="21">
        <v>24272.09</v>
      </c>
      <c r="G33" s="22">
        <v>6.7999999999999996E-3</v>
      </c>
      <c r="H33" s="45"/>
      <c r="I33" s="24"/>
      <c r="J33" s="3"/>
    </row>
    <row r="34" spans="1:10" ht="12.95" customHeight="1" x14ac:dyDescent="0.2">
      <c r="A34" s="18" t="s">
        <v>768</v>
      </c>
      <c r="B34" s="19" t="s">
        <v>769</v>
      </c>
      <c r="C34" s="15" t="s">
        <v>770</v>
      </c>
      <c r="D34" s="15" t="s">
        <v>727</v>
      </c>
      <c r="E34" s="20">
        <v>4502720</v>
      </c>
      <c r="F34" s="21">
        <v>19530.55</v>
      </c>
      <c r="G34" s="22">
        <v>5.4999999999999997E-3</v>
      </c>
      <c r="H34" s="45"/>
      <c r="I34" s="24"/>
      <c r="J34" s="3"/>
    </row>
    <row r="35" spans="1:10" ht="12.95" customHeight="1" x14ac:dyDescent="0.2">
      <c r="A35" s="18" t="s">
        <v>721</v>
      </c>
      <c r="B35" s="19" t="s">
        <v>722</v>
      </c>
      <c r="C35" s="15" t="s">
        <v>723</v>
      </c>
      <c r="D35" s="15" t="s">
        <v>684</v>
      </c>
      <c r="E35" s="20">
        <v>1100000</v>
      </c>
      <c r="F35" s="21">
        <v>16493.95</v>
      </c>
      <c r="G35" s="22">
        <v>4.5999999999999999E-3</v>
      </c>
      <c r="H35" s="45"/>
      <c r="I35" s="24"/>
      <c r="J35" s="3"/>
    </row>
    <row r="36" spans="1:10" ht="12.95" customHeight="1" x14ac:dyDescent="0.2">
      <c r="A36" s="18" t="s">
        <v>813</v>
      </c>
      <c r="B36" s="19" t="s">
        <v>814</v>
      </c>
      <c r="C36" s="15" t="s">
        <v>815</v>
      </c>
      <c r="D36" s="15" t="s">
        <v>684</v>
      </c>
      <c r="E36" s="20">
        <v>259235</v>
      </c>
      <c r="F36" s="21">
        <v>15956.95</v>
      </c>
      <c r="G36" s="22">
        <v>4.4999999999999997E-3</v>
      </c>
      <c r="H36" s="45"/>
      <c r="I36" s="24"/>
      <c r="J36" s="3"/>
    </row>
    <row r="37" spans="1:10" ht="12.95" customHeight="1" x14ac:dyDescent="0.2">
      <c r="A37" s="18" t="s">
        <v>922</v>
      </c>
      <c r="B37" s="19" t="s">
        <v>923</v>
      </c>
      <c r="C37" s="15" t="s">
        <v>924</v>
      </c>
      <c r="D37" s="15" t="s">
        <v>752</v>
      </c>
      <c r="E37" s="20">
        <v>1724943</v>
      </c>
      <c r="F37" s="21">
        <v>13409.71</v>
      </c>
      <c r="G37" s="22">
        <v>3.8E-3</v>
      </c>
      <c r="H37" s="45"/>
      <c r="I37" s="24"/>
      <c r="J37" s="3"/>
    </row>
    <row r="38" spans="1:10" ht="12.95" customHeight="1" x14ac:dyDescent="0.2">
      <c r="A38" s="18" t="s">
        <v>780</v>
      </c>
      <c r="B38" s="19" t="s">
        <v>781</v>
      </c>
      <c r="C38" s="15" t="s">
        <v>782</v>
      </c>
      <c r="D38" s="15" t="s">
        <v>735</v>
      </c>
      <c r="E38" s="20">
        <v>19716695</v>
      </c>
      <c r="F38" s="21">
        <v>12707.41</v>
      </c>
      <c r="G38" s="22">
        <v>3.5999999999999999E-3</v>
      </c>
      <c r="H38" s="45"/>
      <c r="I38" s="24"/>
      <c r="J38" s="3"/>
    </row>
    <row r="39" spans="1:10" ht="12.95" customHeight="1" x14ac:dyDescent="0.2">
      <c r="A39" s="18" t="s">
        <v>847</v>
      </c>
      <c r="B39" s="19" t="s">
        <v>848</v>
      </c>
      <c r="C39" s="15" t="s">
        <v>849</v>
      </c>
      <c r="D39" s="15" t="s">
        <v>731</v>
      </c>
      <c r="E39" s="20">
        <v>440185</v>
      </c>
      <c r="F39" s="21">
        <v>11794.1</v>
      </c>
      <c r="G39" s="22">
        <v>3.3E-3</v>
      </c>
      <c r="H39" s="45"/>
      <c r="I39" s="24"/>
      <c r="J39" s="3"/>
    </row>
    <row r="40" spans="1:10" ht="12.95" customHeight="1" x14ac:dyDescent="0.2">
      <c r="A40" s="18" t="s">
        <v>995</v>
      </c>
      <c r="B40" s="19" t="s">
        <v>996</v>
      </c>
      <c r="C40" s="15" t="s">
        <v>997</v>
      </c>
      <c r="D40" s="15" t="s">
        <v>998</v>
      </c>
      <c r="E40" s="20">
        <v>850341</v>
      </c>
      <c r="F40" s="21">
        <v>11115.66</v>
      </c>
      <c r="G40" s="22">
        <v>3.0999999999999999E-3</v>
      </c>
      <c r="H40" s="45"/>
      <c r="I40" s="24"/>
      <c r="J40" s="3"/>
    </row>
    <row r="41" spans="1:10" ht="12.95" customHeight="1" x14ac:dyDescent="0.2">
      <c r="A41" s="18" t="s">
        <v>762</v>
      </c>
      <c r="B41" s="19" t="s">
        <v>763</v>
      </c>
      <c r="C41" s="15" t="s">
        <v>764</v>
      </c>
      <c r="D41" s="15" t="s">
        <v>727</v>
      </c>
      <c r="E41" s="20">
        <v>1308126</v>
      </c>
      <c r="F41" s="21">
        <v>10550.69</v>
      </c>
      <c r="G41" s="22">
        <v>3.0000000000000001E-3</v>
      </c>
      <c r="H41" s="45"/>
      <c r="I41" s="24"/>
      <c r="J41" s="3"/>
    </row>
    <row r="42" spans="1:10" ht="12.95" customHeight="1" x14ac:dyDescent="0.2">
      <c r="A42" s="18" t="s">
        <v>745</v>
      </c>
      <c r="B42" s="19" t="s">
        <v>746</v>
      </c>
      <c r="C42" s="15" t="s">
        <v>747</v>
      </c>
      <c r="D42" s="15" t="s">
        <v>748</v>
      </c>
      <c r="E42" s="20">
        <v>2949262</v>
      </c>
      <c r="F42" s="21">
        <v>8825.67</v>
      </c>
      <c r="G42" s="22">
        <v>2.5000000000000001E-3</v>
      </c>
      <c r="H42" s="45"/>
      <c r="I42" s="24"/>
      <c r="J42" s="3"/>
    </row>
    <row r="43" spans="1:10" ht="12.95" customHeight="1" x14ac:dyDescent="0.2">
      <c r="A43" s="18" t="s">
        <v>925</v>
      </c>
      <c r="B43" s="19" t="s">
        <v>926</v>
      </c>
      <c r="C43" s="15" t="s">
        <v>927</v>
      </c>
      <c r="D43" s="15" t="s">
        <v>842</v>
      </c>
      <c r="E43" s="20">
        <v>185067</v>
      </c>
      <c r="F43" s="21">
        <v>8357.81</v>
      </c>
      <c r="G43" s="22">
        <v>2.3E-3</v>
      </c>
      <c r="H43" s="45"/>
      <c r="I43" s="24"/>
      <c r="J43" s="3"/>
    </row>
    <row r="44" spans="1:10" ht="12.95" customHeight="1" x14ac:dyDescent="0.2">
      <c r="A44" s="18" t="s">
        <v>888</v>
      </c>
      <c r="B44" s="19" t="s">
        <v>889</v>
      </c>
      <c r="C44" s="15" t="s">
        <v>890</v>
      </c>
      <c r="D44" s="15" t="s">
        <v>703</v>
      </c>
      <c r="E44" s="20">
        <v>723563</v>
      </c>
      <c r="F44" s="21">
        <v>7366.23</v>
      </c>
      <c r="G44" s="22">
        <v>2.0999999999999999E-3</v>
      </c>
      <c r="H44" s="45"/>
      <c r="I44" s="24"/>
      <c r="J44" s="3"/>
    </row>
    <row r="45" spans="1:10" ht="12.95" customHeight="1" x14ac:dyDescent="0.2">
      <c r="A45" s="18" t="s">
        <v>1647</v>
      </c>
      <c r="B45" s="19" t="s">
        <v>1648</v>
      </c>
      <c r="C45" s="15" t="s">
        <v>1649</v>
      </c>
      <c r="D45" s="15" t="s">
        <v>988</v>
      </c>
      <c r="E45" s="20">
        <v>1931278</v>
      </c>
      <c r="F45" s="21">
        <v>7347.55</v>
      </c>
      <c r="G45" s="22">
        <v>2.0999999999999999E-3</v>
      </c>
      <c r="H45" s="45"/>
      <c r="I45" s="24"/>
      <c r="J45" s="3"/>
    </row>
    <row r="46" spans="1:10" ht="12.95" customHeight="1" x14ac:dyDescent="0.2">
      <c r="A46" s="18" t="s">
        <v>974</v>
      </c>
      <c r="B46" s="19" t="s">
        <v>975</v>
      </c>
      <c r="C46" s="15" t="s">
        <v>976</v>
      </c>
      <c r="D46" s="15" t="s">
        <v>977</v>
      </c>
      <c r="E46" s="20">
        <v>157270</v>
      </c>
      <c r="F46" s="21">
        <v>4146.42</v>
      </c>
      <c r="G46" s="22">
        <v>1.1999999999999999E-3</v>
      </c>
      <c r="H46" s="45"/>
      <c r="I46" s="24"/>
      <c r="J46" s="3"/>
    </row>
    <row r="47" spans="1:10" ht="12.95" customHeight="1" x14ac:dyDescent="0.2">
      <c r="A47" s="18" t="s">
        <v>2225</v>
      </c>
      <c r="B47" s="19" t="s">
        <v>4246</v>
      </c>
      <c r="C47" s="15" t="s">
        <v>2226</v>
      </c>
      <c r="D47" s="15" t="s">
        <v>877</v>
      </c>
      <c r="E47" s="20">
        <v>799455</v>
      </c>
      <c r="F47" s="21">
        <v>3165.44</v>
      </c>
      <c r="G47" s="22">
        <v>8.9999999999999998E-4</v>
      </c>
      <c r="H47" s="45"/>
      <c r="I47" s="24"/>
      <c r="J47" s="3"/>
    </row>
    <row r="48" spans="1:10" ht="12.95" customHeight="1" x14ac:dyDescent="0.2">
      <c r="A48" s="3"/>
      <c r="B48" s="14" t="s">
        <v>149</v>
      </c>
      <c r="C48" s="15"/>
      <c r="D48" s="15"/>
      <c r="E48" s="15"/>
      <c r="F48" s="25">
        <v>3333695.47</v>
      </c>
      <c r="G48" s="26">
        <v>0.93379999999999996</v>
      </c>
      <c r="H48" s="27"/>
      <c r="I48" s="28"/>
      <c r="J48" s="3"/>
    </row>
    <row r="49" spans="1:10" ht="12.95" customHeight="1" x14ac:dyDescent="0.2">
      <c r="A49" s="3"/>
      <c r="B49" s="29" t="s">
        <v>676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149</v>
      </c>
      <c r="C50" s="30"/>
      <c r="D50" s="30"/>
      <c r="E50" s="30"/>
      <c r="F50" s="27" t="s">
        <v>151</v>
      </c>
      <c r="G50" s="27" t="s">
        <v>151</v>
      </c>
      <c r="H50" s="27"/>
      <c r="I50" s="28"/>
      <c r="J50" s="3"/>
    </row>
    <row r="51" spans="1:10" ht="12.95" customHeight="1" x14ac:dyDescent="0.2">
      <c r="A51" s="3"/>
      <c r="B51" s="29" t="s">
        <v>152</v>
      </c>
      <c r="C51" s="31"/>
      <c r="D51" s="30"/>
      <c r="E51" s="31"/>
      <c r="F51" s="25">
        <v>3333695.47</v>
      </c>
      <c r="G51" s="26">
        <v>0.93379999999999996</v>
      </c>
      <c r="H51" s="27"/>
      <c r="I51" s="28"/>
      <c r="J51" s="3"/>
    </row>
    <row r="52" spans="1:10" ht="12.95" customHeight="1" x14ac:dyDescent="0.2">
      <c r="A52" s="3"/>
      <c r="B52" s="14" t="s">
        <v>1742</v>
      </c>
      <c r="C52" s="15"/>
      <c r="D52" s="15"/>
      <c r="E52" s="15"/>
      <c r="F52" s="15"/>
      <c r="G52" s="15"/>
      <c r="H52" s="16"/>
      <c r="I52" s="17"/>
      <c r="J52" s="3"/>
    </row>
    <row r="53" spans="1:10" ht="12.95" customHeight="1" x14ac:dyDescent="0.2">
      <c r="A53" s="3"/>
      <c r="B53" s="14" t="s">
        <v>1743</v>
      </c>
      <c r="C53" s="15"/>
      <c r="D53" s="15"/>
      <c r="E53" s="15"/>
      <c r="F53" s="3"/>
      <c r="G53" s="16"/>
      <c r="H53" s="16"/>
      <c r="I53" s="17"/>
      <c r="J53" s="3"/>
    </row>
    <row r="54" spans="1:10" ht="12.95" customHeight="1" x14ac:dyDescent="0.2">
      <c r="A54" s="18" t="s">
        <v>1828</v>
      </c>
      <c r="B54" s="19" t="s">
        <v>1829</v>
      </c>
      <c r="C54" s="15"/>
      <c r="D54" s="15"/>
      <c r="E54" s="20">
        <v>701500</v>
      </c>
      <c r="F54" s="21">
        <v>12451.27</v>
      </c>
      <c r="G54" s="22">
        <v>3.5000000000000001E-3</v>
      </c>
      <c r="H54" s="45"/>
      <c r="I54" s="24"/>
      <c r="J54" s="3"/>
    </row>
    <row r="55" spans="1:10" ht="12.95" customHeight="1" x14ac:dyDescent="0.2">
      <c r="A55" s="18" t="s">
        <v>2125</v>
      </c>
      <c r="B55" s="19" t="s">
        <v>2126</v>
      </c>
      <c r="C55" s="15"/>
      <c r="D55" s="15"/>
      <c r="E55" s="20">
        <v>39900</v>
      </c>
      <c r="F55" s="21">
        <v>2471.0500000000002</v>
      </c>
      <c r="G55" s="22">
        <v>6.9999999999999999E-4</v>
      </c>
      <c r="H55" s="45"/>
      <c r="I55" s="24"/>
      <c r="J55" s="3"/>
    </row>
    <row r="56" spans="1:10" ht="12.95" customHeight="1" x14ac:dyDescent="0.2">
      <c r="A56" s="18" t="s">
        <v>1798</v>
      </c>
      <c r="B56" s="19" t="s">
        <v>1799</v>
      </c>
      <c r="C56" s="15"/>
      <c r="D56" s="15"/>
      <c r="E56" s="20">
        <v>99600</v>
      </c>
      <c r="F56" s="21">
        <v>1498.38</v>
      </c>
      <c r="G56" s="22">
        <v>4.0000000000000002E-4</v>
      </c>
      <c r="H56" s="45"/>
      <c r="I56" s="24"/>
      <c r="J56" s="3"/>
    </row>
    <row r="57" spans="1:10" ht="12.95" customHeight="1" x14ac:dyDescent="0.2">
      <c r="A57" s="3"/>
      <c r="B57" s="14" t="s">
        <v>149</v>
      </c>
      <c r="C57" s="15"/>
      <c r="D57" s="15"/>
      <c r="E57" s="15"/>
      <c r="F57" s="25">
        <v>16420.7</v>
      </c>
      <c r="G57" s="26">
        <v>4.5999999999999999E-3</v>
      </c>
      <c r="H57" s="27"/>
      <c r="I57" s="28"/>
      <c r="J57" s="3"/>
    </row>
    <row r="58" spans="1:10" ht="12.95" customHeight="1" x14ac:dyDescent="0.2">
      <c r="A58" s="3"/>
      <c r="B58" s="29" t="s">
        <v>152</v>
      </c>
      <c r="C58" s="31"/>
      <c r="D58" s="30"/>
      <c r="E58" s="31"/>
      <c r="F58" s="25">
        <v>16420.7</v>
      </c>
      <c r="G58" s="26">
        <v>4.5999999999999999E-3</v>
      </c>
      <c r="H58" s="27"/>
      <c r="I58" s="28"/>
      <c r="J58" s="3"/>
    </row>
    <row r="59" spans="1:10" ht="12.95" customHeight="1" x14ac:dyDescent="0.2">
      <c r="A59" s="3"/>
      <c r="B59" s="14" t="s">
        <v>169</v>
      </c>
      <c r="C59" s="15"/>
      <c r="D59" s="15"/>
      <c r="E59" s="15"/>
      <c r="F59" s="15"/>
      <c r="G59" s="15"/>
      <c r="H59" s="16"/>
      <c r="I59" s="17"/>
      <c r="J59" s="3"/>
    </row>
    <row r="60" spans="1:10" ht="12.95" customHeight="1" x14ac:dyDescent="0.2">
      <c r="A60" s="3"/>
      <c r="B60" s="14" t="s">
        <v>1038</v>
      </c>
      <c r="C60" s="15"/>
      <c r="D60" s="50" t="s">
        <v>1039</v>
      </c>
      <c r="E60" s="15"/>
      <c r="F60" s="3"/>
      <c r="G60" s="16"/>
      <c r="H60" s="16"/>
      <c r="I60" s="17"/>
      <c r="J60" s="3"/>
    </row>
    <row r="61" spans="1:10" ht="12.95" customHeight="1" x14ac:dyDescent="0.2">
      <c r="A61" s="18" t="s">
        <v>2227</v>
      </c>
      <c r="B61" s="19" t="s">
        <v>2228</v>
      </c>
      <c r="C61" s="15"/>
      <c r="D61" s="51" t="s">
        <v>1949</v>
      </c>
      <c r="E61" s="52"/>
      <c r="F61" s="21">
        <v>8898</v>
      </c>
      <c r="G61" s="22">
        <v>2.5000000000000001E-3</v>
      </c>
      <c r="H61" s="23">
        <v>2.5999999999999999E-2</v>
      </c>
      <c r="I61" s="24"/>
      <c r="J61" s="3"/>
    </row>
    <row r="62" spans="1:10" ht="12.95" customHeight="1" x14ac:dyDescent="0.2">
      <c r="A62" s="18" t="s">
        <v>2229</v>
      </c>
      <c r="B62" s="19" t="s">
        <v>2230</v>
      </c>
      <c r="C62" s="15"/>
      <c r="D62" s="51" t="s">
        <v>1940</v>
      </c>
      <c r="E62" s="52"/>
      <c r="F62" s="21">
        <v>6914</v>
      </c>
      <c r="G62" s="22">
        <v>1.9E-3</v>
      </c>
      <c r="H62" s="23">
        <v>3.0874627599999999E-2</v>
      </c>
      <c r="I62" s="24"/>
      <c r="J62" s="3"/>
    </row>
    <row r="63" spans="1:10" ht="12.95" customHeight="1" x14ac:dyDescent="0.2">
      <c r="A63" s="18" t="s">
        <v>2231</v>
      </c>
      <c r="B63" s="19" t="s">
        <v>2232</v>
      </c>
      <c r="C63" s="15"/>
      <c r="D63" s="51" t="s">
        <v>1940</v>
      </c>
      <c r="E63" s="52"/>
      <c r="F63" s="21">
        <v>3948</v>
      </c>
      <c r="G63" s="22">
        <v>1.1000000000000001E-3</v>
      </c>
      <c r="H63" s="23">
        <v>3.0874627599999999E-2</v>
      </c>
      <c r="I63" s="24"/>
      <c r="J63" s="3"/>
    </row>
    <row r="64" spans="1:10" ht="12.95" customHeight="1" x14ac:dyDescent="0.2">
      <c r="A64" s="18" t="s">
        <v>1938</v>
      </c>
      <c r="B64" s="19" t="s">
        <v>1939</v>
      </c>
      <c r="C64" s="15"/>
      <c r="D64" s="51" t="s">
        <v>1940</v>
      </c>
      <c r="E64" s="52"/>
      <c r="F64" s="21">
        <v>3948</v>
      </c>
      <c r="G64" s="22">
        <v>1.1000000000000001E-3</v>
      </c>
      <c r="H64" s="23">
        <v>3.0874627599999999E-2</v>
      </c>
      <c r="I64" s="24"/>
      <c r="J64" s="3"/>
    </row>
    <row r="65" spans="1:10" ht="12.95" customHeight="1" x14ac:dyDescent="0.2">
      <c r="A65" s="18" t="s">
        <v>2233</v>
      </c>
      <c r="B65" s="19" t="s">
        <v>2234</v>
      </c>
      <c r="C65" s="15"/>
      <c r="D65" s="51" t="s">
        <v>1940</v>
      </c>
      <c r="E65" s="52"/>
      <c r="F65" s="21">
        <v>3948</v>
      </c>
      <c r="G65" s="22">
        <v>1.1000000000000001E-3</v>
      </c>
      <c r="H65" s="23">
        <v>3.1221533530000001E-2</v>
      </c>
      <c r="I65" s="24"/>
      <c r="J65" s="3"/>
    </row>
    <row r="66" spans="1:10" ht="12.95" customHeight="1" x14ac:dyDescent="0.2">
      <c r="A66" s="18" t="s">
        <v>1950</v>
      </c>
      <c r="B66" s="19" t="s">
        <v>1951</v>
      </c>
      <c r="C66" s="15"/>
      <c r="D66" s="51" t="s">
        <v>1940</v>
      </c>
      <c r="E66" s="52"/>
      <c r="F66" s="21">
        <v>3948</v>
      </c>
      <c r="G66" s="22">
        <v>1.1000000000000001E-3</v>
      </c>
      <c r="H66" s="23">
        <v>3.0874627599999999E-2</v>
      </c>
      <c r="I66" s="24"/>
      <c r="J66" s="3"/>
    </row>
    <row r="67" spans="1:10" ht="12.95" customHeight="1" x14ac:dyDescent="0.2">
      <c r="A67" s="18" t="s">
        <v>2235</v>
      </c>
      <c r="B67" s="19" t="s">
        <v>2236</v>
      </c>
      <c r="C67" s="15"/>
      <c r="D67" s="51" t="s">
        <v>1042</v>
      </c>
      <c r="E67" s="52"/>
      <c r="F67" s="21">
        <v>2966</v>
      </c>
      <c r="G67" s="22">
        <v>8.0000000000000004E-4</v>
      </c>
      <c r="H67" s="23">
        <v>2.5999999999999999E-2</v>
      </c>
      <c r="I67" s="24"/>
      <c r="J67" s="3"/>
    </row>
    <row r="68" spans="1:10" ht="12.95" customHeight="1" x14ac:dyDescent="0.2">
      <c r="A68" s="18" t="s">
        <v>2237</v>
      </c>
      <c r="B68" s="19" t="s">
        <v>2238</v>
      </c>
      <c r="C68" s="15"/>
      <c r="D68" s="51" t="s">
        <v>1940</v>
      </c>
      <c r="E68" s="52"/>
      <c r="F68" s="21">
        <v>982</v>
      </c>
      <c r="G68" s="22">
        <v>2.9999999999999997E-4</v>
      </c>
      <c r="H68" s="23">
        <v>3.1221533530000001E-2</v>
      </c>
      <c r="I68" s="24"/>
      <c r="J68" s="3"/>
    </row>
    <row r="69" spans="1:10" ht="12.95" customHeight="1" x14ac:dyDescent="0.2">
      <c r="A69" s="3"/>
      <c r="B69" s="14" t="s">
        <v>149</v>
      </c>
      <c r="C69" s="15"/>
      <c r="D69" s="15"/>
      <c r="E69" s="15"/>
      <c r="F69" s="25">
        <v>35552</v>
      </c>
      <c r="G69" s="26">
        <v>9.9000000000000008E-3</v>
      </c>
      <c r="H69" s="27"/>
      <c r="I69" s="28"/>
      <c r="J69" s="3"/>
    </row>
    <row r="70" spans="1:10" ht="12.95" customHeight="1" x14ac:dyDescent="0.2">
      <c r="A70" s="3"/>
      <c r="B70" s="29" t="s">
        <v>152</v>
      </c>
      <c r="C70" s="31"/>
      <c r="D70" s="30"/>
      <c r="E70" s="31"/>
      <c r="F70" s="25">
        <v>35552</v>
      </c>
      <c r="G70" s="26">
        <v>9.9000000000000008E-3</v>
      </c>
      <c r="H70" s="27"/>
      <c r="I70" s="28"/>
      <c r="J70" s="3"/>
    </row>
    <row r="71" spans="1:10" ht="12.95" customHeight="1" x14ac:dyDescent="0.2">
      <c r="A71" s="3"/>
      <c r="B71" s="14" t="s">
        <v>153</v>
      </c>
      <c r="C71" s="15"/>
      <c r="D71" s="15"/>
      <c r="E71" s="15"/>
      <c r="F71" s="15"/>
      <c r="G71" s="15"/>
      <c r="H71" s="16"/>
      <c r="I71" s="17"/>
      <c r="J71" s="3"/>
    </row>
    <row r="72" spans="1:10" ht="12.95" customHeight="1" x14ac:dyDescent="0.2">
      <c r="A72" s="18" t="s">
        <v>154</v>
      </c>
      <c r="B72" s="19" t="s">
        <v>155</v>
      </c>
      <c r="C72" s="15"/>
      <c r="D72" s="15"/>
      <c r="E72" s="20"/>
      <c r="F72" s="21">
        <v>180849.31</v>
      </c>
      <c r="G72" s="22">
        <v>5.0700000000000002E-2</v>
      </c>
      <c r="H72" s="23">
        <v>3.6434590889972175E-2</v>
      </c>
      <c r="I72" s="24"/>
      <c r="J72" s="3"/>
    </row>
    <row r="73" spans="1:10" ht="12.95" customHeight="1" x14ac:dyDescent="0.2">
      <c r="A73" s="3"/>
      <c r="B73" s="14" t="s">
        <v>149</v>
      </c>
      <c r="C73" s="15"/>
      <c r="D73" s="15"/>
      <c r="E73" s="15"/>
      <c r="F73" s="25">
        <v>180849.31</v>
      </c>
      <c r="G73" s="26">
        <v>5.0700000000000002E-2</v>
      </c>
      <c r="H73" s="27"/>
      <c r="I73" s="28"/>
      <c r="J73" s="3"/>
    </row>
    <row r="74" spans="1:10" ht="12.95" customHeight="1" x14ac:dyDescent="0.2">
      <c r="A74" s="3"/>
      <c r="B74" s="29" t="s">
        <v>152</v>
      </c>
      <c r="C74" s="31"/>
      <c r="D74" s="30"/>
      <c r="E74" s="31"/>
      <c r="F74" s="25">
        <v>180849.31</v>
      </c>
      <c r="G74" s="26">
        <v>5.0700000000000002E-2</v>
      </c>
      <c r="H74" s="27"/>
      <c r="I74" s="28"/>
      <c r="J74" s="3"/>
    </row>
    <row r="75" spans="1:10" ht="12.95" customHeight="1" x14ac:dyDescent="0.2">
      <c r="A75" s="3"/>
      <c r="B75" s="29" t="s">
        <v>156</v>
      </c>
      <c r="C75" s="15"/>
      <c r="D75" s="30"/>
      <c r="E75" s="15"/>
      <c r="F75" s="32">
        <v>3703.19</v>
      </c>
      <c r="G75" s="26">
        <v>1E-3</v>
      </c>
      <c r="H75" s="27"/>
      <c r="I75" s="28"/>
      <c r="J75" s="3"/>
    </row>
    <row r="76" spans="1:10" ht="12.95" customHeight="1" x14ac:dyDescent="0.2">
      <c r="A76" s="3"/>
      <c r="B76" s="33" t="s">
        <v>157</v>
      </c>
      <c r="C76" s="34"/>
      <c r="D76" s="34"/>
      <c r="E76" s="34"/>
      <c r="F76" s="35">
        <v>3570220.67</v>
      </c>
      <c r="G76" s="36">
        <v>1</v>
      </c>
      <c r="H76" s="37"/>
      <c r="I76" s="38"/>
      <c r="J76" s="3"/>
    </row>
    <row r="77" spans="1:10" ht="12.95" customHeight="1" x14ac:dyDescent="0.2">
      <c r="A77" s="3"/>
      <c r="B77" s="7"/>
      <c r="C77" s="3"/>
      <c r="D77" s="3"/>
      <c r="E77" s="3"/>
      <c r="F77" s="3"/>
      <c r="G77" s="3"/>
      <c r="H77" s="3"/>
      <c r="I77" s="3"/>
      <c r="J77" s="3"/>
    </row>
    <row r="78" spans="1:10" ht="12.95" customHeight="1" x14ac:dyDescent="0.2">
      <c r="A78" s="3"/>
      <c r="B78" s="39" t="s">
        <v>191</v>
      </c>
      <c r="C78" s="3"/>
      <c r="D78" s="3"/>
      <c r="E78" s="3"/>
      <c r="F78" s="3"/>
      <c r="G78" s="3"/>
      <c r="H78" s="3"/>
      <c r="I78" s="3"/>
      <c r="J78" s="3"/>
    </row>
    <row r="79" spans="1:10" ht="12.95" customHeight="1" x14ac:dyDescent="0.2">
      <c r="A79" s="3"/>
      <c r="B79" s="39" t="s">
        <v>160</v>
      </c>
      <c r="C79" s="3"/>
      <c r="D79" s="3"/>
      <c r="E79" s="3"/>
      <c r="F79" s="3"/>
      <c r="G79" s="3"/>
      <c r="H79" s="3"/>
      <c r="I79" s="3"/>
      <c r="J79" s="3"/>
    </row>
    <row r="80" spans="1:10" ht="29.25" customHeight="1" x14ac:dyDescent="0.2">
      <c r="A80" s="3"/>
      <c r="B80" s="151" t="s">
        <v>4225</v>
      </c>
      <c r="C80" s="151"/>
      <c r="D80" s="151"/>
      <c r="E80" s="151"/>
      <c r="F80" s="151"/>
      <c r="G80" s="151"/>
      <c r="H80" s="151"/>
      <c r="I80" s="151"/>
      <c r="J80" s="3"/>
    </row>
    <row r="81" spans="1:10" ht="12.95" customHeight="1" x14ac:dyDescent="0.2">
      <c r="A81" s="3"/>
      <c r="B81" s="39"/>
      <c r="C81" s="3"/>
      <c r="D81" s="3"/>
      <c r="E81" s="3"/>
      <c r="F81" s="3"/>
      <c r="G81" s="3"/>
      <c r="H81" s="3"/>
      <c r="I81" s="3"/>
      <c r="J81" s="3"/>
    </row>
    <row r="82" spans="1:10" ht="15" x14ac:dyDescent="0.25">
      <c r="C82" s="140" t="s">
        <v>4155</v>
      </c>
    </row>
    <row r="83" spans="1:10" ht="15" x14ac:dyDescent="0.25">
      <c r="B83" s="140" t="s">
        <v>4148</v>
      </c>
      <c r="C83" s="140" t="s">
        <v>4149</v>
      </c>
    </row>
  </sheetData>
  <customSheetViews>
    <customSheetView guid="{27B31501-E376-4D4E-8431-FEC010863767}" topLeftCell="A58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80:I8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outlinePr summaryBelow="0"/>
  </sheetPr>
  <dimension ref="A1:J206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45</v>
      </c>
      <c r="B1" s="39"/>
      <c r="C1" s="3"/>
      <c r="D1" s="3"/>
      <c r="E1" s="3"/>
      <c r="F1" s="3"/>
      <c r="G1" s="3"/>
      <c r="H1" s="3"/>
      <c r="I1" s="3"/>
      <c r="J1" s="3"/>
    </row>
    <row r="2" spans="1:10" s="97" customFormat="1" ht="35.25" customHeight="1" thickBot="1" x14ac:dyDescent="0.25">
      <c r="A2" s="4"/>
      <c r="B2" s="148" t="s">
        <v>46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643</v>
      </c>
      <c r="B8" s="19" t="s">
        <v>644</v>
      </c>
      <c r="C8" s="15" t="s">
        <v>645</v>
      </c>
      <c r="D8" s="15" t="s">
        <v>642</v>
      </c>
      <c r="E8" s="20">
        <v>1391118</v>
      </c>
      <c r="F8" s="21">
        <v>10159.33</v>
      </c>
      <c r="G8" s="22">
        <v>8.2600000000000007E-2</v>
      </c>
      <c r="H8" s="45"/>
      <c r="I8" s="24"/>
      <c r="J8" s="3"/>
    </row>
    <row r="9" spans="1:10" ht="12.95" customHeight="1" x14ac:dyDescent="0.2">
      <c r="A9" s="18" t="s">
        <v>692</v>
      </c>
      <c r="B9" s="19" t="s">
        <v>693</v>
      </c>
      <c r="C9" s="15" t="s">
        <v>694</v>
      </c>
      <c r="D9" s="15" t="s">
        <v>695</v>
      </c>
      <c r="E9" s="20">
        <v>341514</v>
      </c>
      <c r="F9" s="21">
        <v>8998.0400000000009</v>
      </c>
      <c r="G9" s="22">
        <v>7.3200000000000001E-2</v>
      </c>
      <c r="H9" s="45"/>
      <c r="I9" s="24"/>
      <c r="J9" s="3"/>
    </row>
    <row r="10" spans="1:10" ht="12.95" customHeight="1" x14ac:dyDescent="0.2">
      <c r="A10" s="18" t="s">
        <v>704</v>
      </c>
      <c r="B10" s="19" t="s">
        <v>705</v>
      </c>
      <c r="C10" s="15" t="s">
        <v>706</v>
      </c>
      <c r="D10" s="15" t="s">
        <v>680</v>
      </c>
      <c r="E10" s="20">
        <v>266268</v>
      </c>
      <c r="F10" s="21">
        <v>6364.87</v>
      </c>
      <c r="G10" s="22">
        <v>5.1799999999999999E-2</v>
      </c>
      <c r="H10" s="45"/>
      <c r="I10" s="24"/>
      <c r="J10" s="3"/>
    </row>
    <row r="11" spans="1:10" ht="12.95" customHeight="1" x14ac:dyDescent="0.2">
      <c r="A11" s="18" t="s">
        <v>689</v>
      </c>
      <c r="B11" s="19" t="s">
        <v>690</v>
      </c>
      <c r="C11" s="15" t="s">
        <v>691</v>
      </c>
      <c r="D11" s="15" t="s">
        <v>684</v>
      </c>
      <c r="E11" s="20">
        <v>252000</v>
      </c>
      <c r="F11" s="21">
        <v>4805.26</v>
      </c>
      <c r="G11" s="22">
        <v>3.9100000000000003E-2</v>
      </c>
      <c r="H11" s="45"/>
      <c r="I11" s="24"/>
      <c r="J11" s="3"/>
    </row>
    <row r="12" spans="1:10" ht="12.95" customHeight="1" x14ac:dyDescent="0.2">
      <c r="A12" s="18" t="s">
        <v>639</v>
      </c>
      <c r="B12" s="19" t="s">
        <v>640</v>
      </c>
      <c r="C12" s="15" t="s">
        <v>641</v>
      </c>
      <c r="D12" s="15" t="s">
        <v>642</v>
      </c>
      <c r="E12" s="20">
        <v>269267</v>
      </c>
      <c r="F12" s="21">
        <v>3959.17</v>
      </c>
      <c r="G12" s="22">
        <v>3.2199999999999999E-2</v>
      </c>
      <c r="H12" s="45"/>
      <c r="I12" s="24"/>
      <c r="J12" s="3"/>
    </row>
    <row r="13" spans="1:10" ht="12.95" customHeight="1" x14ac:dyDescent="0.2">
      <c r="A13" s="18" t="s">
        <v>677</v>
      </c>
      <c r="B13" s="19" t="s">
        <v>678</v>
      </c>
      <c r="C13" s="15" t="s">
        <v>679</v>
      </c>
      <c r="D13" s="15" t="s">
        <v>680</v>
      </c>
      <c r="E13" s="20">
        <v>38004</v>
      </c>
      <c r="F13" s="21">
        <v>2759.07</v>
      </c>
      <c r="G13" s="22">
        <v>2.24E-2</v>
      </c>
      <c r="H13" s="45"/>
      <c r="I13" s="24"/>
      <c r="J13" s="3"/>
    </row>
    <row r="14" spans="1:10" ht="12.95" customHeight="1" x14ac:dyDescent="0.2">
      <c r="A14" s="18" t="s">
        <v>1634</v>
      </c>
      <c r="B14" s="19" t="s">
        <v>1635</v>
      </c>
      <c r="C14" s="15" t="s">
        <v>1636</v>
      </c>
      <c r="D14" s="15" t="s">
        <v>884</v>
      </c>
      <c r="E14" s="20">
        <v>321250</v>
      </c>
      <c r="F14" s="21">
        <v>2487.12</v>
      </c>
      <c r="G14" s="22">
        <v>2.0199999999999999E-2</v>
      </c>
      <c r="H14" s="45"/>
      <c r="I14" s="24"/>
      <c r="J14" s="3"/>
    </row>
    <row r="15" spans="1:10" ht="12.95" customHeight="1" x14ac:dyDescent="0.2">
      <c r="A15" s="18" t="s">
        <v>696</v>
      </c>
      <c r="B15" s="19" t="s">
        <v>697</v>
      </c>
      <c r="C15" s="15" t="s">
        <v>698</v>
      </c>
      <c r="D15" s="15" t="s">
        <v>699</v>
      </c>
      <c r="E15" s="20">
        <v>58102</v>
      </c>
      <c r="F15" s="21">
        <v>2326.0300000000002</v>
      </c>
      <c r="G15" s="22">
        <v>1.89E-2</v>
      </c>
      <c r="H15" s="45"/>
      <c r="I15" s="24"/>
      <c r="J15" s="3"/>
    </row>
    <row r="16" spans="1:10" ht="12.95" customHeight="1" x14ac:dyDescent="0.2">
      <c r="A16" s="18" t="s">
        <v>681</v>
      </c>
      <c r="B16" s="19" t="s">
        <v>682</v>
      </c>
      <c r="C16" s="15" t="s">
        <v>683</v>
      </c>
      <c r="D16" s="15" t="s">
        <v>684</v>
      </c>
      <c r="E16" s="20">
        <v>61188</v>
      </c>
      <c r="F16" s="21">
        <v>2288.4</v>
      </c>
      <c r="G16" s="22">
        <v>1.8599999999999998E-2</v>
      </c>
      <c r="H16" s="45"/>
      <c r="I16" s="24"/>
      <c r="J16" s="3"/>
    </row>
    <row r="17" spans="1:10" ht="12.95" customHeight="1" x14ac:dyDescent="0.2">
      <c r="A17" s="18" t="s">
        <v>721</v>
      </c>
      <c r="B17" s="19" t="s">
        <v>722</v>
      </c>
      <c r="C17" s="15" t="s">
        <v>723</v>
      </c>
      <c r="D17" s="15" t="s">
        <v>684</v>
      </c>
      <c r="E17" s="20">
        <v>144425</v>
      </c>
      <c r="F17" s="21">
        <v>2165.58</v>
      </c>
      <c r="G17" s="22">
        <v>1.7600000000000001E-2</v>
      </c>
      <c r="H17" s="45"/>
      <c r="I17" s="24"/>
      <c r="J17" s="3"/>
    </row>
    <row r="18" spans="1:10" ht="12.95" customHeight="1" x14ac:dyDescent="0.2">
      <c r="A18" s="18" t="s">
        <v>649</v>
      </c>
      <c r="B18" s="19" t="s">
        <v>650</v>
      </c>
      <c r="C18" s="15" t="s">
        <v>651</v>
      </c>
      <c r="D18" s="15" t="s">
        <v>642</v>
      </c>
      <c r="E18" s="20">
        <v>121704</v>
      </c>
      <c r="F18" s="21">
        <v>2134.5100000000002</v>
      </c>
      <c r="G18" s="22">
        <v>1.7399999999999999E-2</v>
      </c>
      <c r="H18" s="45"/>
      <c r="I18" s="24"/>
      <c r="J18" s="3"/>
    </row>
    <row r="19" spans="1:10" ht="12.95" customHeight="1" x14ac:dyDescent="0.2">
      <c r="A19" s="18" t="s">
        <v>655</v>
      </c>
      <c r="B19" s="19" t="s">
        <v>656</v>
      </c>
      <c r="C19" s="15" t="s">
        <v>657</v>
      </c>
      <c r="D19" s="15" t="s">
        <v>642</v>
      </c>
      <c r="E19" s="20">
        <v>213300</v>
      </c>
      <c r="F19" s="21">
        <v>1995.21</v>
      </c>
      <c r="G19" s="22">
        <v>1.6199999999999999E-2</v>
      </c>
      <c r="H19" s="45"/>
      <c r="I19" s="24"/>
      <c r="J19" s="3"/>
    </row>
    <row r="20" spans="1:10" ht="12.95" customHeight="1" x14ac:dyDescent="0.2">
      <c r="A20" s="18" t="s">
        <v>888</v>
      </c>
      <c r="B20" s="19" t="s">
        <v>889</v>
      </c>
      <c r="C20" s="15" t="s">
        <v>890</v>
      </c>
      <c r="D20" s="15" t="s">
        <v>703</v>
      </c>
      <c r="E20" s="20">
        <v>184325</v>
      </c>
      <c r="F20" s="21">
        <v>1876.52</v>
      </c>
      <c r="G20" s="22">
        <v>1.5299999999999999E-2</v>
      </c>
      <c r="H20" s="45"/>
      <c r="I20" s="24"/>
      <c r="J20" s="3"/>
    </row>
    <row r="21" spans="1:10" ht="12.95" customHeight="1" x14ac:dyDescent="0.2">
      <c r="A21" s="18" t="s">
        <v>828</v>
      </c>
      <c r="B21" s="19" t="s">
        <v>829</v>
      </c>
      <c r="C21" s="15" t="s">
        <v>830</v>
      </c>
      <c r="D21" s="15" t="s">
        <v>831</v>
      </c>
      <c r="E21" s="20">
        <v>99026</v>
      </c>
      <c r="F21" s="21">
        <v>1750.43</v>
      </c>
      <c r="G21" s="22">
        <v>1.4200000000000001E-2</v>
      </c>
      <c r="H21" s="45"/>
      <c r="I21" s="24"/>
      <c r="J21" s="3"/>
    </row>
    <row r="22" spans="1:10" ht="12.95" customHeight="1" x14ac:dyDescent="0.2">
      <c r="A22" s="18" t="s">
        <v>749</v>
      </c>
      <c r="B22" s="19" t="s">
        <v>750</v>
      </c>
      <c r="C22" s="15" t="s">
        <v>751</v>
      </c>
      <c r="D22" s="15" t="s">
        <v>752</v>
      </c>
      <c r="E22" s="20">
        <v>79735</v>
      </c>
      <c r="F22" s="21">
        <v>1633.49</v>
      </c>
      <c r="G22" s="22">
        <v>1.3299999999999999E-2</v>
      </c>
      <c r="H22" s="45"/>
      <c r="I22" s="24"/>
      <c r="J22" s="3"/>
    </row>
    <row r="23" spans="1:10" ht="12.95" customHeight="1" x14ac:dyDescent="0.2">
      <c r="A23" s="18" t="s">
        <v>762</v>
      </c>
      <c r="B23" s="19" t="s">
        <v>763</v>
      </c>
      <c r="C23" s="15" t="s">
        <v>764</v>
      </c>
      <c r="D23" s="15" t="s">
        <v>727</v>
      </c>
      <c r="E23" s="20">
        <v>201600</v>
      </c>
      <c r="F23" s="21">
        <v>1626</v>
      </c>
      <c r="G23" s="22">
        <v>1.32E-2</v>
      </c>
      <c r="H23" s="45"/>
      <c r="I23" s="24"/>
      <c r="J23" s="3"/>
    </row>
    <row r="24" spans="1:10" ht="12.95" customHeight="1" x14ac:dyDescent="0.2">
      <c r="A24" s="18" t="s">
        <v>995</v>
      </c>
      <c r="B24" s="19" t="s">
        <v>996</v>
      </c>
      <c r="C24" s="15" t="s">
        <v>997</v>
      </c>
      <c r="D24" s="15" t="s">
        <v>998</v>
      </c>
      <c r="E24" s="20">
        <v>118958</v>
      </c>
      <c r="F24" s="21">
        <v>1555.02</v>
      </c>
      <c r="G24" s="22">
        <v>1.26E-2</v>
      </c>
      <c r="H24" s="45"/>
      <c r="I24" s="24"/>
      <c r="J24" s="3"/>
    </row>
    <row r="25" spans="1:10" ht="12.95" customHeight="1" x14ac:dyDescent="0.2">
      <c r="A25" s="18" t="s">
        <v>724</v>
      </c>
      <c r="B25" s="19" t="s">
        <v>725</v>
      </c>
      <c r="C25" s="15" t="s">
        <v>726</v>
      </c>
      <c r="D25" s="15" t="s">
        <v>727</v>
      </c>
      <c r="E25" s="20">
        <v>19170</v>
      </c>
      <c r="F25" s="21">
        <v>1449.5</v>
      </c>
      <c r="G25" s="22">
        <v>1.18E-2</v>
      </c>
      <c r="H25" s="45"/>
      <c r="I25" s="24"/>
      <c r="J25" s="3"/>
    </row>
    <row r="26" spans="1:10" ht="12.95" customHeight="1" x14ac:dyDescent="0.2">
      <c r="A26" s="18" t="s">
        <v>816</v>
      </c>
      <c r="B26" s="19" t="s">
        <v>817</v>
      </c>
      <c r="C26" s="15" t="s">
        <v>818</v>
      </c>
      <c r="D26" s="15" t="s">
        <v>684</v>
      </c>
      <c r="E26" s="20">
        <v>28513</v>
      </c>
      <c r="F26" s="21">
        <v>1358.73</v>
      </c>
      <c r="G26" s="22">
        <v>1.0999999999999999E-2</v>
      </c>
      <c r="H26" s="45"/>
      <c r="I26" s="24"/>
      <c r="J26" s="3"/>
    </row>
    <row r="27" spans="1:10" ht="12.95" customHeight="1" x14ac:dyDescent="0.2">
      <c r="A27" s="18" t="s">
        <v>819</v>
      </c>
      <c r="B27" s="19" t="s">
        <v>820</v>
      </c>
      <c r="C27" s="15" t="s">
        <v>821</v>
      </c>
      <c r="D27" s="15" t="s">
        <v>748</v>
      </c>
      <c r="E27" s="20">
        <v>19960</v>
      </c>
      <c r="F27" s="21">
        <v>1317.82</v>
      </c>
      <c r="G27" s="22">
        <v>1.0699999999999999E-2</v>
      </c>
      <c r="H27" s="45"/>
      <c r="I27" s="24"/>
      <c r="J27" s="3"/>
    </row>
    <row r="28" spans="1:10" ht="12.95" customHeight="1" x14ac:dyDescent="0.2">
      <c r="A28" s="18" t="s">
        <v>813</v>
      </c>
      <c r="B28" s="19" t="s">
        <v>814</v>
      </c>
      <c r="C28" s="15" t="s">
        <v>815</v>
      </c>
      <c r="D28" s="15" t="s">
        <v>684</v>
      </c>
      <c r="E28" s="20">
        <v>21225</v>
      </c>
      <c r="F28" s="21">
        <v>1306.48</v>
      </c>
      <c r="G28" s="22">
        <v>1.06E-2</v>
      </c>
      <c r="H28" s="45"/>
      <c r="I28" s="24"/>
      <c r="J28" s="3"/>
    </row>
    <row r="29" spans="1:10" ht="12.95" customHeight="1" x14ac:dyDescent="0.2">
      <c r="A29" s="18" t="s">
        <v>652</v>
      </c>
      <c r="B29" s="19" t="s">
        <v>653</v>
      </c>
      <c r="C29" s="15" t="s">
        <v>654</v>
      </c>
      <c r="D29" s="15" t="s">
        <v>642</v>
      </c>
      <c r="E29" s="20">
        <v>244000</v>
      </c>
      <c r="F29" s="21">
        <v>1204.26</v>
      </c>
      <c r="G29" s="22">
        <v>9.7999999999999997E-3</v>
      </c>
      <c r="H29" s="45"/>
      <c r="I29" s="24"/>
      <c r="J29" s="3"/>
    </row>
    <row r="30" spans="1:10" ht="12.95" customHeight="1" x14ac:dyDescent="0.2">
      <c r="A30" s="18" t="s">
        <v>865</v>
      </c>
      <c r="B30" s="19" t="s">
        <v>866</v>
      </c>
      <c r="C30" s="15" t="s">
        <v>867</v>
      </c>
      <c r="D30" s="15" t="s">
        <v>752</v>
      </c>
      <c r="E30" s="20">
        <v>39038</v>
      </c>
      <c r="F30" s="21">
        <v>1202.3499999999999</v>
      </c>
      <c r="G30" s="22">
        <v>9.7999999999999997E-3</v>
      </c>
      <c r="H30" s="45"/>
      <c r="I30" s="24"/>
      <c r="J30" s="3"/>
    </row>
    <row r="31" spans="1:10" ht="12.95" customHeight="1" x14ac:dyDescent="0.2">
      <c r="A31" s="18" t="s">
        <v>745</v>
      </c>
      <c r="B31" s="19" t="s">
        <v>746</v>
      </c>
      <c r="C31" s="15" t="s">
        <v>747</v>
      </c>
      <c r="D31" s="15" t="s">
        <v>748</v>
      </c>
      <c r="E31" s="20">
        <v>378656</v>
      </c>
      <c r="F31" s="21">
        <v>1133.1300000000001</v>
      </c>
      <c r="G31" s="22">
        <v>9.1999999999999998E-3</v>
      </c>
      <c r="H31" s="45"/>
      <c r="I31" s="24"/>
      <c r="J31" s="3"/>
    </row>
    <row r="32" spans="1:10" ht="12.95" customHeight="1" x14ac:dyDescent="0.2">
      <c r="A32" s="18" t="s">
        <v>700</v>
      </c>
      <c r="B32" s="19" t="s">
        <v>701</v>
      </c>
      <c r="C32" s="15" t="s">
        <v>702</v>
      </c>
      <c r="D32" s="15" t="s">
        <v>703</v>
      </c>
      <c r="E32" s="20">
        <v>25300</v>
      </c>
      <c r="F32" s="21">
        <v>1113.72</v>
      </c>
      <c r="G32" s="22">
        <v>9.1000000000000004E-3</v>
      </c>
      <c r="H32" s="45"/>
      <c r="I32" s="24"/>
      <c r="J32" s="3"/>
    </row>
    <row r="33" spans="1:10" ht="12.95" customHeight="1" x14ac:dyDescent="0.2">
      <c r="A33" s="18" t="s">
        <v>850</v>
      </c>
      <c r="B33" s="19" t="s">
        <v>851</v>
      </c>
      <c r="C33" s="15" t="s">
        <v>852</v>
      </c>
      <c r="D33" s="15" t="s">
        <v>735</v>
      </c>
      <c r="E33" s="20">
        <v>139147</v>
      </c>
      <c r="F33" s="21">
        <v>945.43</v>
      </c>
      <c r="G33" s="22">
        <v>7.7000000000000002E-3</v>
      </c>
      <c r="H33" s="45"/>
      <c r="I33" s="24"/>
      <c r="J33" s="3"/>
    </row>
    <row r="34" spans="1:10" ht="12.95" customHeight="1" x14ac:dyDescent="0.2">
      <c r="A34" s="18" t="s">
        <v>753</v>
      </c>
      <c r="B34" s="19" t="s">
        <v>754</v>
      </c>
      <c r="C34" s="15" t="s">
        <v>755</v>
      </c>
      <c r="D34" s="15" t="s">
        <v>703</v>
      </c>
      <c r="E34" s="20">
        <v>92361</v>
      </c>
      <c r="F34" s="21">
        <v>844.87</v>
      </c>
      <c r="G34" s="22">
        <v>6.8999999999999999E-3</v>
      </c>
      <c r="H34" s="45"/>
      <c r="I34" s="24"/>
      <c r="J34" s="3"/>
    </row>
    <row r="35" spans="1:10" ht="12.95" customHeight="1" x14ac:dyDescent="0.2">
      <c r="A35" s="18" t="s">
        <v>959</v>
      </c>
      <c r="B35" s="19" t="s">
        <v>960</v>
      </c>
      <c r="C35" s="15" t="s">
        <v>961</v>
      </c>
      <c r="D35" s="15" t="s">
        <v>752</v>
      </c>
      <c r="E35" s="20">
        <v>83750</v>
      </c>
      <c r="F35" s="21">
        <v>743.99</v>
      </c>
      <c r="G35" s="22">
        <v>6.1000000000000004E-3</v>
      </c>
      <c r="H35" s="45"/>
      <c r="I35" s="24"/>
      <c r="J35" s="3"/>
    </row>
    <row r="36" spans="1:10" ht="12.95" customHeight="1" x14ac:dyDescent="0.2">
      <c r="A36" s="18" t="s">
        <v>1718</v>
      </c>
      <c r="B36" s="19" t="s">
        <v>1719</v>
      </c>
      <c r="C36" s="15" t="s">
        <v>1720</v>
      </c>
      <c r="D36" s="15" t="s">
        <v>731</v>
      </c>
      <c r="E36" s="20">
        <v>29750</v>
      </c>
      <c r="F36" s="21">
        <v>730.15</v>
      </c>
      <c r="G36" s="22">
        <v>5.8999999999999999E-3</v>
      </c>
      <c r="H36" s="45"/>
      <c r="I36" s="24"/>
      <c r="J36" s="3"/>
    </row>
    <row r="37" spans="1:10" ht="12.95" customHeight="1" x14ac:dyDescent="0.2">
      <c r="A37" s="18" t="s">
        <v>1715</v>
      </c>
      <c r="B37" s="19" t="s">
        <v>1716</v>
      </c>
      <c r="C37" s="15" t="s">
        <v>1717</v>
      </c>
      <c r="D37" s="15" t="s">
        <v>642</v>
      </c>
      <c r="E37" s="20">
        <v>291600</v>
      </c>
      <c r="F37" s="21">
        <v>664.12</v>
      </c>
      <c r="G37" s="22">
        <v>5.4000000000000003E-3</v>
      </c>
      <c r="H37" s="45"/>
      <c r="I37" s="24"/>
      <c r="J37" s="3"/>
    </row>
    <row r="38" spans="1:10" ht="12.95" customHeight="1" x14ac:dyDescent="0.2">
      <c r="A38" s="18" t="s">
        <v>822</v>
      </c>
      <c r="B38" s="19" t="s">
        <v>823</v>
      </c>
      <c r="C38" s="15" t="s">
        <v>824</v>
      </c>
      <c r="D38" s="15" t="s">
        <v>684</v>
      </c>
      <c r="E38" s="20">
        <v>19155</v>
      </c>
      <c r="F38" s="21">
        <v>646.84</v>
      </c>
      <c r="G38" s="22">
        <v>5.3E-3</v>
      </c>
      <c r="H38" s="45"/>
      <c r="I38" s="24"/>
      <c r="J38" s="3"/>
    </row>
    <row r="39" spans="1:10" ht="12.95" customHeight="1" x14ac:dyDescent="0.2">
      <c r="A39" s="18" t="s">
        <v>1712</v>
      </c>
      <c r="B39" s="19" t="s">
        <v>1713</v>
      </c>
      <c r="C39" s="15" t="s">
        <v>1714</v>
      </c>
      <c r="D39" s="15" t="s">
        <v>727</v>
      </c>
      <c r="E39" s="20">
        <v>517500</v>
      </c>
      <c r="F39" s="21">
        <v>606.77</v>
      </c>
      <c r="G39" s="22">
        <v>4.8999999999999998E-3</v>
      </c>
      <c r="H39" s="45"/>
      <c r="I39" s="24"/>
      <c r="J39" s="3"/>
    </row>
    <row r="40" spans="1:10" ht="12.95" customHeight="1" x14ac:dyDescent="0.2">
      <c r="A40" s="18" t="s">
        <v>1656</v>
      </c>
      <c r="B40" s="19" t="s">
        <v>1657</v>
      </c>
      <c r="C40" s="15" t="s">
        <v>1658</v>
      </c>
      <c r="D40" s="15" t="s">
        <v>735</v>
      </c>
      <c r="E40" s="20">
        <v>44464</v>
      </c>
      <c r="F40" s="21">
        <v>557.87</v>
      </c>
      <c r="G40" s="22">
        <v>4.4999999999999997E-3</v>
      </c>
      <c r="H40" s="45"/>
      <c r="I40" s="24"/>
      <c r="J40" s="3"/>
    </row>
    <row r="41" spans="1:10" ht="12.95" customHeight="1" x14ac:dyDescent="0.2">
      <c r="A41" s="18" t="s">
        <v>874</v>
      </c>
      <c r="B41" s="19" t="s">
        <v>875</v>
      </c>
      <c r="C41" s="15" t="s">
        <v>876</v>
      </c>
      <c r="D41" s="15" t="s">
        <v>877</v>
      </c>
      <c r="E41" s="20">
        <v>70300</v>
      </c>
      <c r="F41" s="21">
        <v>530.73</v>
      </c>
      <c r="G41" s="22">
        <v>4.3E-3</v>
      </c>
      <c r="H41" s="45"/>
      <c r="I41" s="24"/>
      <c r="J41" s="3"/>
    </row>
    <row r="42" spans="1:10" ht="12.95" customHeight="1" x14ac:dyDescent="0.2">
      <c r="A42" s="18" t="s">
        <v>856</v>
      </c>
      <c r="B42" s="19" t="s">
        <v>857</v>
      </c>
      <c r="C42" s="15" t="s">
        <v>858</v>
      </c>
      <c r="D42" s="15" t="s">
        <v>752</v>
      </c>
      <c r="E42" s="20">
        <v>2994</v>
      </c>
      <c r="F42" s="21">
        <v>520.37</v>
      </c>
      <c r="G42" s="22">
        <v>4.1999999999999997E-3</v>
      </c>
      <c r="H42" s="45"/>
      <c r="I42" s="24"/>
      <c r="J42" s="3"/>
    </row>
    <row r="43" spans="1:10" ht="12.95" customHeight="1" x14ac:dyDescent="0.2">
      <c r="A43" s="18" t="s">
        <v>859</v>
      </c>
      <c r="B43" s="19" t="s">
        <v>860</v>
      </c>
      <c r="C43" s="15" t="s">
        <v>861</v>
      </c>
      <c r="D43" s="15" t="s">
        <v>838</v>
      </c>
      <c r="E43" s="20">
        <v>43692</v>
      </c>
      <c r="F43" s="21">
        <v>489.98</v>
      </c>
      <c r="G43" s="22">
        <v>4.0000000000000001E-3</v>
      </c>
      <c r="H43" s="45"/>
      <c r="I43" s="24"/>
      <c r="J43" s="3"/>
    </row>
    <row r="44" spans="1:10" ht="12.95" customHeight="1" x14ac:dyDescent="0.2">
      <c r="A44" s="18" t="s">
        <v>1690</v>
      </c>
      <c r="B44" s="19" t="s">
        <v>1691</v>
      </c>
      <c r="C44" s="15" t="s">
        <v>1692</v>
      </c>
      <c r="D44" s="15" t="s">
        <v>748</v>
      </c>
      <c r="E44" s="20">
        <v>27550</v>
      </c>
      <c r="F44" s="21">
        <v>458.43</v>
      </c>
      <c r="G44" s="22">
        <v>3.7000000000000002E-3</v>
      </c>
      <c r="H44" s="45"/>
      <c r="I44" s="24"/>
      <c r="J44" s="3"/>
    </row>
    <row r="45" spans="1:10" ht="12.95" customHeight="1" x14ac:dyDescent="0.2">
      <c r="A45" s="18" t="s">
        <v>894</v>
      </c>
      <c r="B45" s="19" t="s">
        <v>895</v>
      </c>
      <c r="C45" s="15" t="s">
        <v>896</v>
      </c>
      <c r="D45" s="15" t="s">
        <v>748</v>
      </c>
      <c r="E45" s="20">
        <v>1780</v>
      </c>
      <c r="F45" s="21">
        <v>427.78</v>
      </c>
      <c r="G45" s="22">
        <v>3.5000000000000001E-3</v>
      </c>
      <c r="H45" s="45"/>
      <c r="I45" s="24"/>
      <c r="J45" s="3"/>
    </row>
    <row r="46" spans="1:10" ht="12.95" customHeight="1" x14ac:dyDescent="0.2">
      <c r="A46" s="18" t="s">
        <v>1641</v>
      </c>
      <c r="B46" s="19" t="s">
        <v>1642</v>
      </c>
      <c r="C46" s="15" t="s">
        <v>1643</v>
      </c>
      <c r="D46" s="15" t="s">
        <v>684</v>
      </c>
      <c r="E46" s="20">
        <v>32900</v>
      </c>
      <c r="F46" s="21">
        <v>382.87</v>
      </c>
      <c r="G46" s="22">
        <v>3.0999999999999999E-3</v>
      </c>
      <c r="H46" s="45"/>
      <c r="I46" s="24"/>
      <c r="J46" s="3"/>
    </row>
    <row r="47" spans="1:10" ht="12.95" customHeight="1" x14ac:dyDescent="0.2">
      <c r="A47" s="18" t="s">
        <v>810</v>
      </c>
      <c r="B47" s="19" t="s">
        <v>811</v>
      </c>
      <c r="C47" s="15" t="s">
        <v>812</v>
      </c>
      <c r="D47" s="15" t="s">
        <v>680</v>
      </c>
      <c r="E47" s="20">
        <v>17820</v>
      </c>
      <c r="F47" s="21">
        <v>345.74</v>
      </c>
      <c r="G47" s="22">
        <v>2.8E-3</v>
      </c>
      <c r="H47" s="45"/>
      <c r="I47" s="24"/>
      <c r="J47" s="3"/>
    </row>
    <row r="48" spans="1:10" ht="12.95" customHeight="1" x14ac:dyDescent="0.2">
      <c r="A48" s="18" t="s">
        <v>796</v>
      </c>
      <c r="B48" s="19" t="s">
        <v>797</v>
      </c>
      <c r="C48" s="15" t="s">
        <v>798</v>
      </c>
      <c r="D48" s="15" t="s">
        <v>799</v>
      </c>
      <c r="E48" s="20">
        <v>48465</v>
      </c>
      <c r="F48" s="21">
        <v>336.49</v>
      </c>
      <c r="G48" s="22">
        <v>2.7000000000000001E-3</v>
      </c>
      <c r="H48" s="45"/>
      <c r="I48" s="24"/>
      <c r="J48" s="3"/>
    </row>
    <row r="49" spans="1:10" ht="12.95" customHeight="1" x14ac:dyDescent="0.2">
      <c r="A49" s="18" t="s">
        <v>832</v>
      </c>
      <c r="B49" s="19" t="s">
        <v>833</v>
      </c>
      <c r="C49" s="15" t="s">
        <v>834</v>
      </c>
      <c r="D49" s="15" t="s">
        <v>684</v>
      </c>
      <c r="E49" s="20">
        <v>7287</v>
      </c>
      <c r="F49" s="21">
        <v>324.82</v>
      </c>
      <c r="G49" s="22">
        <v>2.5999999999999999E-3</v>
      </c>
      <c r="H49" s="45"/>
      <c r="I49" s="24"/>
      <c r="J49" s="3"/>
    </row>
    <row r="50" spans="1:10" ht="12.95" customHeight="1" x14ac:dyDescent="0.2">
      <c r="A50" s="18" t="s">
        <v>868</v>
      </c>
      <c r="B50" s="19" t="s">
        <v>869</v>
      </c>
      <c r="C50" s="15" t="s">
        <v>870</v>
      </c>
      <c r="D50" s="15" t="s">
        <v>752</v>
      </c>
      <c r="E50" s="20">
        <v>41887</v>
      </c>
      <c r="F50" s="21">
        <v>313.02</v>
      </c>
      <c r="G50" s="22">
        <v>2.5000000000000001E-3</v>
      </c>
      <c r="H50" s="45"/>
      <c r="I50" s="24"/>
      <c r="J50" s="3"/>
    </row>
    <row r="51" spans="1:10" ht="12.95" customHeight="1" x14ac:dyDescent="0.2">
      <c r="A51" s="18" t="s">
        <v>900</v>
      </c>
      <c r="B51" s="19" t="s">
        <v>901</v>
      </c>
      <c r="C51" s="15" t="s">
        <v>902</v>
      </c>
      <c r="D51" s="15" t="s">
        <v>748</v>
      </c>
      <c r="E51" s="20">
        <v>13668</v>
      </c>
      <c r="F51" s="21">
        <v>294.05</v>
      </c>
      <c r="G51" s="22">
        <v>2.3999999999999998E-3</v>
      </c>
      <c r="H51" s="45"/>
      <c r="I51" s="24"/>
      <c r="J51" s="3"/>
    </row>
    <row r="52" spans="1:10" ht="12.95" customHeight="1" x14ac:dyDescent="0.2">
      <c r="A52" s="18" t="s">
        <v>853</v>
      </c>
      <c r="B52" s="19" t="s">
        <v>854</v>
      </c>
      <c r="C52" s="15" t="s">
        <v>855</v>
      </c>
      <c r="D52" s="15" t="s">
        <v>684</v>
      </c>
      <c r="E52" s="20">
        <v>6750</v>
      </c>
      <c r="F52" s="21">
        <v>290.45</v>
      </c>
      <c r="G52" s="22">
        <v>2.3999999999999998E-3</v>
      </c>
      <c r="H52" s="45"/>
      <c r="I52" s="24"/>
      <c r="J52" s="3"/>
    </row>
    <row r="53" spans="1:10" ht="12.95" customHeight="1" x14ac:dyDescent="0.2">
      <c r="A53" s="18" t="s">
        <v>2239</v>
      </c>
      <c r="B53" s="19" t="s">
        <v>2240</v>
      </c>
      <c r="C53" s="15" t="s">
        <v>2241</v>
      </c>
      <c r="D53" s="15" t="s">
        <v>684</v>
      </c>
      <c r="E53" s="20">
        <v>78435</v>
      </c>
      <c r="F53" s="21">
        <v>262.05</v>
      </c>
      <c r="G53" s="22">
        <v>2.0999999999999999E-3</v>
      </c>
      <c r="H53" s="45"/>
      <c r="I53" s="24"/>
      <c r="J53" s="3"/>
    </row>
    <row r="54" spans="1:10" ht="12.95" customHeight="1" x14ac:dyDescent="0.2">
      <c r="A54" s="18" t="s">
        <v>835</v>
      </c>
      <c r="B54" s="19" t="s">
        <v>836</v>
      </c>
      <c r="C54" s="15" t="s">
        <v>837</v>
      </c>
      <c r="D54" s="15" t="s">
        <v>838</v>
      </c>
      <c r="E54" s="20">
        <v>1500</v>
      </c>
      <c r="F54" s="21">
        <v>255.91</v>
      </c>
      <c r="G54" s="22">
        <v>2.0999999999999999E-3</v>
      </c>
      <c r="H54" s="45"/>
      <c r="I54" s="24"/>
      <c r="J54" s="3"/>
    </row>
    <row r="55" spans="1:10" ht="12.95" customHeight="1" x14ac:dyDescent="0.2">
      <c r="A55" s="18" t="s">
        <v>955</v>
      </c>
      <c r="B55" s="19" t="s">
        <v>956</v>
      </c>
      <c r="C55" s="15" t="s">
        <v>957</v>
      </c>
      <c r="D55" s="15" t="s">
        <v>958</v>
      </c>
      <c r="E55" s="20">
        <v>87000</v>
      </c>
      <c r="F55" s="21">
        <v>250.86</v>
      </c>
      <c r="G55" s="22">
        <v>2E-3</v>
      </c>
      <c r="H55" s="45"/>
      <c r="I55" s="24"/>
      <c r="J55" s="3"/>
    </row>
    <row r="56" spans="1:10" ht="12.95" customHeight="1" x14ac:dyDescent="0.2">
      <c r="A56" s="18" t="s">
        <v>714</v>
      </c>
      <c r="B56" s="19" t="s">
        <v>715</v>
      </c>
      <c r="C56" s="15" t="s">
        <v>716</v>
      </c>
      <c r="D56" s="15" t="s">
        <v>703</v>
      </c>
      <c r="E56" s="20">
        <v>7419</v>
      </c>
      <c r="F56" s="21">
        <v>242.8</v>
      </c>
      <c r="G56" s="22">
        <v>2E-3</v>
      </c>
      <c r="H56" s="45"/>
      <c r="I56" s="24"/>
      <c r="J56" s="3"/>
    </row>
    <row r="57" spans="1:10" ht="12.95" customHeight="1" x14ac:dyDescent="0.2">
      <c r="A57" s="18" t="s">
        <v>989</v>
      </c>
      <c r="B57" s="19" t="s">
        <v>990</v>
      </c>
      <c r="C57" s="15" t="s">
        <v>991</v>
      </c>
      <c r="D57" s="15" t="s">
        <v>731</v>
      </c>
      <c r="E57" s="20">
        <v>12148</v>
      </c>
      <c r="F57" s="21">
        <v>242.04</v>
      </c>
      <c r="G57" s="22">
        <v>2E-3</v>
      </c>
      <c r="H57" s="45"/>
      <c r="I57" s="24"/>
      <c r="J57" s="3"/>
    </row>
    <row r="58" spans="1:10" ht="12.95" customHeight="1" x14ac:dyDescent="0.2">
      <c r="A58" s="18" t="s">
        <v>1672</v>
      </c>
      <c r="B58" s="19" t="s">
        <v>1673</v>
      </c>
      <c r="C58" s="15" t="s">
        <v>1674</v>
      </c>
      <c r="D58" s="15" t="s">
        <v>703</v>
      </c>
      <c r="E58" s="20">
        <v>31450</v>
      </c>
      <c r="F58" s="21">
        <v>234.95</v>
      </c>
      <c r="G58" s="22">
        <v>1.9E-3</v>
      </c>
      <c r="H58" s="45"/>
      <c r="I58" s="24"/>
      <c r="J58" s="3"/>
    </row>
    <row r="59" spans="1:10" ht="12.95" customHeight="1" x14ac:dyDescent="0.2">
      <c r="A59" s="18" t="s">
        <v>1644</v>
      </c>
      <c r="B59" s="19" t="s">
        <v>1645</v>
      </c>
      <c r="C59" s="15" t="s">
        <v>1646</v>
      </c>
      <c r="D59" s="15" t="s">
        <v>703</v>
      </c>
      <c r="E59" s="20">
        <v>5375</v>
      </c>
      <c r="F59" s="21">
        <v>230.88</v>
      </c>
      <c r="G59" s="22">
        <v>1.9E-3</v>
      </c>
      <c r="H59" s="45"/>
      <c r="I59" s="24"/>
      <c r="J59" s="3"/>
    </row>
    <row r="60" spans="1:10" ht="12.95" customHeight="1" x14ac:dyDescent="0.2">
      <c r="A60" s="18" t="s">
        <v>1662</v>
      </c>
      <c r="B60" s="19" t="s">
        <v>1663</v>
      </c>
      <c r="C60" s="15" t="s">
        <v>1664</v>
      </c>
      <c r="D60" s="15" t="s">
        <v>710</v>
      </c>
      <c r="E60" s="20">
        <v>28600</v>
      </c>
      <c r="F60" s="21">
        <v>220.11</v>
      </c>
      <c r="G60" s="22">
        <v>1.8E-3</v>
      </c>
      <c r="H60" s="45"/>
      <c r="I60" s="24"/>
      <c r="J60" s="3"/>
    </row>
    <row r="61" spans="1:10" ht="12.95" customHeight="1" x14ac:dyDescent="0.2">
      <c r="A61" s="18" t="s">
        <v>862</v>
      </c>
      <c r="B61" s="19" t="s">
        <v>863</v>
      </c>
      <c r="C61" s="15" t="s">
        <v>864</v>
      </c>
      <c r="D61" s="15" t="s">
        <v>680</v>
      </c>
      <c r="E61" s="20">
        <v>28454</v>
      </c>
      <c r="F61" s="21">
        <v>204.43</v>
      </c>
      <c r="G61" s="22">
        <v>1.6999999999999999E-3</v>
      </c>
      <c r="H61" s="45"/>
      <c r="I61" s="24"/>
      <c r="J61" s="3"/>
    </row>
    <row r="62" spans="1:10" ht="12.95" customHeight="1" x14ac:dyDescent="0.2">
      <c r="A62" s="18" t="s">
        <v>1736</v>
      </c>
      <c r="B62" s="19" t="s">
        <v>1737</v>
      </c>
      <c r="C62" s="15" t="s">
        <v>1738</v>
      </c>
      <c r="D62" s="15" t="s">
        <v>703</v>
      </c>
      <c r="E62" s="20">
        <v>66650</v>
      </c>
      <c r="F62" s="21">
        <v>204.28</v>
      </c>
      <c r="G62" s="22">
        <v>1.6999999999999999E-3</v>
      </c>
      <c r="H62" s="45"/>
      <c r="I62" s="24"/>
      <c r="J62" s="3"/>
    </row>
    <row r="63" spans="1:10" ht="12.95" customHeight="1" x14ac:dyDescent="0.2">
      <c r="A63" s="18" t="s">
        <v>1665</v>
      </c>
      <c r="B63" s="19" t="s">
        <v>1666</v>
      </c>
      <c r="C63" s="15" t="s">
        <v>1667</v>
      </c>
      <c r="D63" s="15" t="s">
        <v>1668</v>
      </c>
      <c r="E63" s="20">
        <v>161500</v>
      </c>
      <c r="F63" s="21">
        <v>196.71</v>
      </c>
      <c r="G63" s="22">
        <v>1.6000000000000001E-3</v>
      </c>
      <c r="H63" s="45"/>
      <c r="I63" s="24"/>
      <c r="J63" s="3"/>
    </row>
    <row r="64" spans="1:10" ht="12.95" customHeight="1" x14ac:dyDescent="0.2">
      <c r="A64" s="18" t="s">
        <v>881</v>
      </c>
      <c r="B64" s="19" t="s">
        <v>1725</v>
      </c>
      <c r="C64" s="15" t="s">
        <v>883</v>
      </c>
      <c r="D64" s="15" t="s">
        <v>884</v>
      </c>
      <c r="E64" s="20">
        <v>26479</v>
      </c>
      <c r="F64" s="21">
        <v>177.98</v>
      </c>
      <c r="G64" s="22">
        <v>1.4E-3</v>
      </c>
      <c r="H64" s="45"/>
      <c r="I64" s="24"/>
      <c r="J64" s="3"/>
    </row>
    <row r="65" spans="1:10" ht="12.95" customHeight="1" x14ac:dyDescent="0.2">
      <c r="A65" s="18" t="s">
        <v>1724</v>
      </c>
      <c r="B65" s="19" t="s">
        <v>1725</v>
      </c>
      <c r="C65" s="15" t="s">
        <v>1726</v>
      </c>
      <c r="D65" s="15" t="s">
        <v>703</v>
      </c>
      <c r="E65" s="20">
        <v>48400</v>
      </c>
      <c r="F65" s="21">
        <v>168.67</v>
      </c>
      <c r="G65" s="22">
        <v>1.4E-3</v>
      </c>
      <c r="H65" s="45"/>
      <c r="I65" s="24"/>
      <c r="J65" s="3"/>
    </row>
    <row r="66" spans="1:10" ht="12.95" customHeight="1" x14ac:dyDescent="0.2">
      <c r="A66" s="18" t="s">
        <v>1653</v>
      </c>
      <c r="B66" s="19" t="s">
        <v>1654</v>
      </c>
      <c r="C66" s="15" t="s">
        <v>1655</v>
      </c>
      <c r="D66" s="15" t="s">
        <v>998</v>
      </c>
      <c r="E66" s="20">
        <v>22950</v>
      </c>
      <c r="F66" s="21">
        <v>168.14</v>
      </c>
      <c r="G66" s="22">
        <v>1.4E-3</v>
      </c>
      <c r="H66" s="45"/>
      <c r="I66" s="24"/>
      <c r="J66" s="3"/>
    </row>
    <row r="67" spans="1:10" ht="12.95" customHeight="1" x14ac:dyDescent="0.2">
      <c r="A67" s="18" t="s">
        <v>661</v>
      </c>
      <c r="B67" s="19" t="s">
        <v>662</v>
      </c>
      <c r="C67" s="15" t="s">
        <v>663</v>
      </c>
      <c r="D67" s="15" t="s">
        <v>642</v>
      </c>
      <c r="E67" s="20">
        <v>52200</v>
      </c>
      <c r="F67" s="21">
        <v>160.46</v>
      </c>
      <c r="G67" s="22">
        <v>1.2999999999999999E-3</v>
      </c>
      <c r="H67" s="45"/>
      <c r="I67" s="24"/>
      <c r="J67" s="3"/>
    </row>
    <row r="68" spans="1:10" ht="12.95" customHeight="1" x14ac:dyDescent="0.2">
      <c r="A68" s="18" t="s">
        <v>897</v>
      </c>
      <c r="B68" s="19" t="s">
        <v>898</v>
      </c>
      <c r="C68" s="15" t="s">
        <v>899</v>
      </c>
      <c r="D68" s="15" t="s">
        <v>688</v>
      </c>
      <c r="E68" s="20">
        <v>92239</v>
      </c>
      <c r="F68" s="21">
        <v>158.51</v>
      </c>
      <c r="G68" s="22">
        <v>1.2999999999999999E-3</v>
      </c>
      <c r="H68" s="45"/>
      <c r="I68" s="24"/>
      <c r="J68" s="3"/>
    </row>
    <row r="69" spans="1:10" ht="12.95" customHeight="1" x14ac:dyDescent="0.2">
      <c r="A69" s="18" t="s">
        <v>759</v>
      </c>
      <c r="B69" s="19" t="s">
        <v>760</v>
      </c>
      <c r="C69" s="15" t="s">
        <v>761</v>
      </c>
      <c r="D69" s="15" t="s">
        <v>735</v>
      </c>
      <c r="E69" s="20">
        <v>112808</v>
      </c>
      <c r="F69" s="21">
        <v>157.31</v>
      </c>
      <c r="G69" s="22">
        <v>1.2999999999999999E-3</v>
      </c>
      <c r="H69" s="45"/>
      <c r="I69" s="24"/>
      <c r="J69" s="3"/>
    </row>
    <row r="70" spans="1:10" ht="12.95" customHeight="1" x14ac:dyDescent="0.2">
      <c r="A70" s="18" t="s">
        <v>962</v>
      </c>
      <c r="B70" s="19" t="s">
        <v>963</v>
      </c>
      <c r="C70" s="15" t="s">
        <v>964</v>
      </c>
      <c r="D70" s="15" t="s">
        <v>752</v>
      </c>
      <c r="E70" s="20">
        <v>30000</v>
      </c>
      <c r="F70" s="21">
        <v>151.11000000000001</v>
      </c>
      <c r="G70" s="22">
        <v>1.1999999999999999E-3</v>
      </c>
      <c r="H70" s="45"/>
      <c r="I70" s="24"/>
      <c r="J70" s="3"/>
    </row>
    <row r="71" spans="1:10" ht="12.95" customHeight="1" x14ac:dyDescent="0.2">
      <c r="A71" s="18" t="s">
        <v>1678</v>
      </c>
      <c r="B71" s="19" t="s">
        <v>1679</v>
      </c>
      <c r="C71" s="15" t="s">
        <v>1680</v>
      </c>
      <c r="D71" s="15" t="s">
        <v>838</v>
      </c>
      <c r="E71" s="20">
        <v>24200</v>
      </c>
      <c r="F71" s="21">
        <v>130.24</v>
      </c>
      <c r="G71" s="22">
        <v>1.1000000000000001E-3</v>
      </c>
      <c r="H71" s="45"/>
      <c r="I71" s="24"/>
      <c r="J71" s="3"/>
    </row>
    <row r="72" spans="1:10" ht="12.95" customHeight="1" x14ac:dyDescent="0.2">
      <c r="A72" s="18" t="s">
        <v>1675</v>
      </c>
      <c r="B72" s="19" t="s">
        <v>1676</v>
      </c>
      <c r="C72" s="15" t="s">
        <v>1677</v>
      </c>
      <c r="D72" s="15" t="s">
        <v>1668</v>
      </c>
      <c r="E72" s="20">
        <v>20425</v>
      </c>
      <c r="F72" s="21">
        <v>116.32</v>
      </c>
      <c r="G72" s="22">
        <v>8.9999999999999998E-4</v>
      </c>
      <c r="H72" s="45"/>
      <c r="I72" s="24"/>
      <c r="J72" s="3"/>
    </row>
    <row r="73" spans="1:10" ht="12.95" customHeight="1" x14ac:dyDescent="0.2">
      <c r="A73" s="18" t="s">
        <v>1977</v>
      </c>
      <c r="B73" s="19" t="s">
        <v>1978</v>
      </c>
      <c r="C73" s="15" t="s">
        <v>1979</v>
      </c>
      <c r="D73" s="15" t="s">
        <v>703</v>
      </c>
      <c r="E73" s="20">
        <v>29900</v>
      </c>
      <c r="F73" s="21">
        <v>100.34</v>
      </c>
      <c r="G73" s="22">
        <v>8.0000000000000004E-4</v>
      </c>
      <c r="H73" s="45"/>
      <c r="I73" s="24"/>
      <c r="J73" s="3"/>
    </row>
    <row r="74" spans="1:10" ht="12.95" customHeight="1" x14ac:dyDescent="0.2">
      <c r="A74" s="18" t="s">
        <v>1650</v>
      </c>
      <c r="B74" s="19" t="s">
        <v>1651</v>
      </c>
      <c r="C74" s="15" t="s">
        <v>1652</v>
      </c>
      <c r="D74" s="15" t="s">
        <v>998</v>
      </c>
      <c r="E74" s="20">
        <v>17500</v>
      </c>
      <c r="F74" s="21">
        <v>93.25</v>
      </c>
      <c r="G74" s="22">
        <v>8.0000000000000004E-4</v>
      </c>
      <c r="H74" s="45"/>
      <c r="I74" s="24"/>
      <c r="J74" s="3"/>
    </row>
    <row r="75" spans="1:10" ht="12.95" customHeight="1" x14ac:dyDescent="0.2">
      <c r="A75" s="18" t="s">
        <v>2027</v>
      </c>
      <c r="B75" s="19" t="s">
        <v>2028</v>
      </c>
      <c r="C75" s="15" t="s">
        <v>2029</v>
      </c>
      <c r="D75" s="15" t="s">
        <v>731</v>
      </c>
      <c r="E75" s="20">
        <v>8000</v>
      </c>
      <c r="F75" s="21">
        <v>77.95</v>
      </c>
      <c r="G75" s="22">
        <v>5.9999999999999995E-4</v>
      </c>
      <c r="H75" s="45"/>
      <c r="I75" s="24"/>
      <c r="J75" s="3"/>
    </row>
    <row r="76" spans="1:10" ht="12.95" customHeight="1" x14ac:dyDescent="0.2">
      <c r="A76" s="18" t="s">
        <v>780</v>
      </c>
      <c r="B76" s="19" t="s">
        <v>781</v>
      </c>
      <c r="C76" s="15" t="s">
        <v>782</v>
      </c>
      <c r="D76" s="15" t="s">
        <v>735</v>
      </c>
      <c r="E76" s="20">
        <v>112808</v>
      </c>
      <c r="F76" s="21">
        <v>72.7</v>
      </c>
      <c r="G76" s="22">
        <v>5.9999999999999995E-4</v>
      </c>
      <c r="H76" s="45"/>
      <c r="I76" s="24"/>
      <c r="J76" s="3"/>
    </row>
    <row r="77" spans="1:10" ht="12.95" customHeight="1" x14ac:dyDescent="0.2">
      <c r="A77" s="18" t="s">
        <v>1700</v>
      </c>
      <c r="B77" s="19" t="s">
        <v>1701</v>
      </c>
      <c r="C77" s="15" t="s">
        <v>1702</v>
      </c>
      <c r="D77" s="15" t="s">
        <v>680</v>
      </c>
      <c r="E77" s="20">
        <v>20000</v>
      </c>
      <c r="F77" s="21">
        <v>71.790000000000006</v>
      </c>
      <c r="G77" s="22">
        <v>5.9999999999999995E-4</v>
      </c>
      <c r="H77" s="45"/>
      <c r="I77" s="24"/>
      <c r="J77" s="3"/>
    </row>
    <row r="78" spans="1:10" ht="12.95" customHeight="1" x14ac:dyDescent="0.2">
      <c r="A78" s="18" t="s">
        <v>943</v>
      </c>
      <c r="B78" s="19" t="s">
        <v>944</v>
      </c>
      <c r="C78" s="15" t="s">
        <v>945</v>
      </c>
      <c r="D78" s="15" t="s">
        <v>727</v>
      </c>
      <c r="E78" s="20">
        <v>2700</v>
      </c>
      <c r="F78" s="21">
        <v>61.94</v>
      </c>
      <c r="G78" s="22">
        <v>5.0000000000000001E-4</v>
      </c>
      <c r="H78" s="45"/>
      <c r="I78" s="24"/>
      <c r="J78" s="3"/>
    </row>
    <row r="79" spans="1:10" ht="12.95" customHeight="1" x14ac:dyDescent="0.2">
      <c r="A79" s="18" t="s">
        <v>1693</v>
      </c>
      <c r="B79" s="19" t="s">
        <v>1694</v>
      </c>
      <c r="C79" s="15" t="s">
        <v>1695</v>
      </c>
      <c r="D79" s="15" t="s">
        <v>1696</v>
      </c>
      <c r="E79" s="20">
        <v>9625</v>
      </c>
      <c r="F79" s="21">
        <v>35.92</v>
      </c>
      <c r="G79" s="22">
        <v>2.9999999999999997E-4</v>
      </c>
      <c r="H79" s="45"/>
      <c r="I79" s="24"/>
      <c r="J79" s="3"/>
    </row>
    <row r="80" spans="1:10" ht="12.95" customHeight="1" x14ac:dyDescent="0.2">
      <c r="A80" s="18" t="s">
        <v>1960</v>
      </c>
      <c r="B80" s="19" t="s">
        <v>1961</v>
      </c>
      <c r="C80" s="15" t="s">
        <v>1962</v>
      </c>
      <c r="D80" s="15" t="s">
        <v>735</v>
      </c>
      <c r="E80" s="20">
        <v>6000</v>
      </c>
      <c r="F80" s="21">
        <v>32.18</v>
      </c>
      <c r="G80" s="22">
        <v>2.9999999999999997E-4</v>
      </c>
      <c r="H80" s="45"/>
      <c r="I80" s="24"/>
      <c r="J80" s="3"/>
    </row>
    <row r="81" spans="1:10" ht="12.95" customHeight="1" x14ac:dyDescent="0.2">
      <c r="A81" s="18" t="s">
        <v>670</v>
      </c>
      <c r="B81" s="19" t="s">
        <v>671</v>
      </c>
      <c r="C81" s="15" t="s">
        <v>672</v>
      </c>
      <c r="D81" s="15" t="s">
        <v>642</v>
      </c>
      <c r="E81" s="20">
        <v>77700</v>
      </c>
      <c r="F81" s="21">
        <v>30.85</v>
      </c>
      <c r="G81" s="22">
        <v>2.9999999999999997E-4</v>
      </c>
      <c r="H81" s="45"/>
      <c r="I81" s="24"/>
      <c r="J81" s="3"/>
    </row>
    <row r="82" spans="1:10" ht="12.95" customHeight="1" x14ac:dyDescent="0.2">
      <c r="A82" s="18" t="s">
        <v>1697</v>
      </c>
      <c r="B82" s="19" t="s">
        <v>1698</v>
      </c>
      <c r="C82" s="15" t="s">
        <v>1699</v>
      </c>
      <c r="D82" s="15" t="s">
        <v>703</v>
      </c>
      <c r="E82" s="20">
        <v>6900</v>
      </c>
      <c r="F82" s="21">
        <v>30.5</v>
      </c>
      <c r="G82" s="22">
        <v>2.0000000000000001E-4</v>
      </c>
      <c r="H82" s="45"/>
      <c r="I82" s="24"/>
      <c r="J82" s="3"/>
    </row>
    <row r="83" spans="1:10" ht="12.95" customHeight="1" x14ac:dyDescent="0.2">
      <c r="A83" s="18" t="s">
        <v>1703</v>
      </c>
      <c r="B83" s="19" t="s">
        <v>1704</v>
      </c>
      <c r="C83" s="15" t="s">
        <v>1705</v>
      </c>
      <c r="D83" s="15" t="s">
        <v>977</v>
      </c>
      <c r="E83" s="20">
        <v>12066</v>
      </c>
      <c r="F83" s="21">
        <v>28.78</v>
      </c>
      <c r="G83" s="22">
        <v>2.0000000000000001E-4</v>
      </c>
      <c r="H83" s="45"/>
      <c r="I83" s="24"/>
      <c r="J83" s="3"/>
    </row>
    <row r="84" spans="1:10" ht="12.95" customHeight="1" x14ac:dyDescent="0.2">
      <c r="A84" s="18" t="s">
        <v>1995</v>
      </c>
      <c r="B84" s="19" t="s">
        <v>1996</v>
      </c>
      <c r="C84" s="15" t="s">
        <v>1997</v>
      </c>
      <c r="D84" s="15" t="s">
        <v>735</v>
      </c>
      <c r="E84" s="20">
        <v>14400</v>
      </c>
      <c r="F84" s="21">
        <v>21.76</v>
      </c>
      <c r="G84" s="22">
        <v>2.0000000000000001E-4</v>
      </c>
      <c r="H84" s="45"/>
      <c r="I84" s="24"/>
      <c r="J84" s="3"/>
    </row>
    <row r="85" spans="1:10" ht="12.95" customHeight="1" x14ac:dyDescent="0.2">
      <c r="A85" s="18" t="s">
        <v>940</v>
      </c>
      <c r="B85" s="19" t="s">
        <v>941</v>
      </c>
      <c r="C85" s="15" t="s">
        <v>942</v>
      </c>
      <c r="D85" s="15" t="s">
        <v>752</v>
      </c>
      <c r="E85" s="20">
        <v>2500</v>
      </c>
      <c r="F85" s="21">
        <v>13.41</v>
      </c>
      <c r="G85" s="22">
        <v>1E-4</v>
      </c>
      <c r="H85" s="45"/>
      <c r="I85" s="24"/>
      <c r="J85" s="3"/>
    </row>
    <row r="86" spans="1:10" ht="12.95" customHeight="1" x14ac:dyDescent="0.2">
      <c r="A86" s="18" t="s">
        <v>2033</v>
      </c>
      <c r="B86" s="19" t="s">
        <v>2034</v>
      </c>
      <c r="C86" s="15" t="s">
        <v>2035</v>
      </c>
      <c r="D86" s="15" t="s">
        <v>792</v>
      </c>
      <c r="E86" s="20">
        <v>21000</v>
      </c>
      <c r="F86" s="21">
        <v>10.36</v>
      </c>
      <c r="G86" s="22">
        <v>1E-4</v>
      </c>
      <c r="H86" s="45"/>
      <c r="I86" s="24"/>
      <c r="J86" s="3"/>
    </row>
    <row r="87" spans="1:10" ht="12.95" customHeight="1" x14ac:dyDescent="0.2">
      <c r="A87" s="18" t="s">
        <v>1739</v>
      </c>
      <c r="B87" s="19" t="s">
        <v>1740</v>
      </c>
      <c r="C87" s="15" t="s">
        <v>1741</v>
      </c>
      <c r="D87" s="15" t="s">
        <v>735</v>
      </c>
      <c r="E87" s="20">
        <v>400</v>
      </c>
      <c r="F87" s="21">
        <v>8.5399999999999991</v>
      </c>
      <c r="G87" s="22">
        <v>1E-4</v>
      </c>
      <c r="H87" s="45"/>
      <c r="I87" s="24"/>
      <c r="J87" s="3"/>
    </row>
    <row r="88" spans="1:10" ht="12.95" customHeight="1" x14ac:dyDescent="0.2">
      <c r="A88" s="3"/>
      <c r="B88" s="14" t="s">
        <v>149</v>
      </c>
      <c r="C88" s="15"/>
      <c r="D88" s="15"/>
      <c r="E88" s="15"/>
      <c r="F88" s="25">
        <v>84048.84</v>
      </c>
      <c r="G88" s="26">
        <v>0.6835</v>
      </c>
      <c r="H88" s="27"/>
      <c r="I88" s="28"/>
      <c r="J88" s="3"/>
    </row>
    <row r="89" spans="1:10" ht="12.95" customHeight="1" x14ac:dyDescent="0.2">
      <c r="A89" s="3"/>
      <c r="B89" s="29" t="s">
        <v>676</v>
      </c>
      <c r="C89" s="30"/>
      <c r="D89" s="30"/>
      <c r="E89" s="30"/>
      <c r="F89" s="27" t="s">
        <v>151</v>
      </c>
      <c r="G89" s="27" t="s">
        <v>151</v>
      </c>
      <c r="H89" s="27"/>
      <c r="I89" s="28"/>
      <c r="J89" s="3"/>
    </row>
    <row r="90" spans="1:10" ht="12.95" customHeight="1" x14ac:dyDescent="0.2">
      <c r="A90" s="3"/>
      <c r="B90" s="29" t="s">
        <v>149</v>
      </c>
      <c r="C90" s="30"/>
      <c r="D90" s="30"/>
      <c r="E90" s="30"/>
      <c r="F90" s="27" t="s">
        <v>151</v>
      </c>
      <c r="G90" s="27" t="s">
        <v>151</v>
      </c>
      <c r="H90" s="27"/>
      <c r="I90" s="28"/>
      <c r="J90" s="3"/>
    </row>
    <row r="91" spans="1:10" ht="12.95" customHeight="1" x14ac:dyDescent="0.2">
      <c r="A91" s="3"/>
      <c r="B91" s="29" t="s">
        <v>152</v>
      </c>
      <c r="C91" s="31"/>
      <c r="D91" s="30"/>
      <c r="E91" s="31"/>
      <c r="F91" s="25">
        <v>84048.84</v>
      </c>
      <c r="G91" s="26">
        <v>0.6835</v>
      </c>
      <c r="H91" s="27"/>
      <c r="I91" s="28"/>
      <c r="J91" s="3"/>
    </row>
    <row r="92" spans="1:10" ht="12.95" customHeight="1" x14ac:dyDescent="0.2">
      <c r="A92" s="3"/>
      <c r="B92" s="14" t="s">
        <v>1742</v>
      </c>
      <c r="C92" s="15"/>
      <c r="D92" s="15"/>
      <c r="E92" s="15"/>
      <c r="F92" s="15"/>
      <c r="G92" s="15"/>
      <c r="H92" s="16"/>
      <c r="I92" s="17"/>
      <c r="J92" s="3"/>
    </row>
    <row r="93" spans="1:10" ht="12.95" customHeight="1" x14ac:dyDescent="0.2">
      <c r="A93" s="3"/>
      <c r="B93" s="14" t="s">
        <v>1743</v>
      </c>
      <c r="C93" s="15"/>
      <c r="D93" s="15"/>
      <c r="E93" s="15"/>
      <c r="F93" s="3"/>
      <c r="G93" s="16"/>
      <c r="H93" s="16"/>
      <c r="I93" s="17"/>
      <c r="J93" s="3"/>
    </row>
    <row r="94" spans="1:10" ht="12.95" customHeight="1" x14ac:dyDescent="0.2">
      <c r="A94" s="18" t="s">
        <v>1770</v>
      </c>
      <c r="B94" s="19" t="s">
        <v>1771</v>
      </c>
      <c r="C94" s="15"/>
      <c r="D94" s="15"/>
      <c r="E94" s="20">
        <v>-100</v>
      </c>
      <c r="F94" s="21">
        <v>-6.62</v>
      </c>
      <c r="G94" s="22">
        <v>-1E-4</v>
      </c>
      <c r="H94" s="45"/>
      <c r="I94" s="24"/>
      <c r="J94" s="3"/>
    </row>
    <row r="95" spans="1:10" ht="12.95" customHeight="1" x14ac:dyDescent="0.2">
      <c r="A95" s="18" t="s">
        <v>1744</v>
      </c>
      <c r="B95" s="19" t="s">
        <v>1745</v>
      </c>
      <c r="C95" s="15"/>
      <c r="D95" s="15"/>
      <c r="E95" s="20">
        <v>-400</v>
      </c>
      <c r="F95" s="21">
        <v>-8.58</v>
      </c>
      <c r="G95" s="22">
        <v>-1E-4</v>
      </c>
      <c r="H95" s="45"/>
      <c r="I95" s="24"/>
      <c r="J95" s="3"/>
    </row>
    <row r="96" spans="1:10" ht="12.95" customHeight="1" x14ac:dyDescent="0.2">
      <c r="A96" s="18" t="s">
        <v>1878</v>
      </c>
      <c r="B96" s="19" t="s">
        <v>1879</v>
      </c>
      <c r="C96" s="15"/>
      <c r="D96" s="15"/>
      <c r="E96" s="20">
        <v>-125</v>
      </c>
      <c r="F96" s="21">
        <v>-9.1300000000000008</v>
      </c>
      <c r="G96" s="22">
        <v>-1E-4</v>
      </c>
      <c r="H96" s="45"/>
      <c r="I96" s="24"/>
      <c r="J96" s="3"/>
    </row>
    <row r="97" spans="1:10" ht="12.95" customHeight="1" x14ac:dyDescent="0.2">
      <c r="A97" s="18" t="s">
        <v>2051</v>
      </c>
      <c r="B97" s="19" t="s">
        <v>2052</v>
      </c>
      <c r="C97" s="15"/>
      <c r="D97" s="15"/>
      <c r="E97" s="20">
        <v>-21000</v>
      </c>
      <c r="F97" s="21">
        <v>-10.45</v>
      </c>
      <c r="G97" s="22">
        <v>-1E-4</v>
      </c>
      <c r="H97" s="45"/>
      <c r="I97" s="24"/>
      <c r="J97" s="3"/>
    </row>
    <row r="98" spans="1:10" ht="12.95" customHeight="1" x14ac:dyDescent="0.2">
      <c r="A98" s="18" t="s">
        <v>1810</v>
      </c>
      <c r="B98" s="19" t="s">
        <v>1811</v>
      </c>
      <c r="C98" s="15"/>
      <c r="D98" s="15"/>
      <c r="E98" s="20">
        <v>-2500</v>
      </c>
      <c r="F98" s="21">
        <v>-13.47</v>
      </c>
      <c r="G98" s="22">
        <v>-1E-4</v>
      </c>
      <c r="H98" s="45"/>
      <c r="I98" s="24"/>
      <c r="J98" s="3"/>
    </row>
    <row r="99" spans="1:10" ht="12.95" customHeight="1" x14ac:dyDescent="0.2">
      <c r="A99" s="18" t="s">
        <v>1768</v>
      </c>
      <c r="B99" s="19" t="s">
        <v>1769</v>
      </c>
      <c r="C99" s="15"/>
      <c r="D99" s="15"/>
      <c r="E99" s="20">
        <v>-1000</v>
      </c>
      <c r="F99" s="21">
        <v>-21.08</v>
      </c>
      <c r="G99" s="22">
        <v>-2.0000000000000001E-4</v>
      </c>
      <c r="H99" s="45"/>
      <c r="I99" s="24"/>
      <c r="J99" s="3"/>
    </row>
    <row r="100" spans="1:10" ht="12.95" customHeight="1" x14ac:dyDescent="0.2">
      <c r="A100" s="18" t="s">
        <v>2083</v>
      </c>
      <c r="B100" s="19" t="s">
        <v>2084</v>
      </c>
      <c r="C100" s="15"/>
      <c r="D100" s="15"/>
      <c r="E100" s="20">
        <v>-14400</v>
      </c>
      <c r="F100" s="21">
        <v>-21.88</v>
      </c>
      <c r="G100" s="22">
        <v>-2.0000000000000001E-4</v>
      </c>
      <c r="H100" s="45"/>
      <c r="I100" s="24"/>
      <c r="J100" s="3"/>
    </row>
    <row r="101" spans="1:10" ht="12.95" customHeight="1" x14ac:dyDescent="0.2">
      <c r="A101" s="18" t="s">
        <v>1778</v>
      </c>
      <c r="B101" s="19" t="s">
        <v>1779</v>
      </c>
      <c r="C101" s="15"/>
      <c r="D101" s="15"/>
      <c r="E101" s="20">
        <v>-12066</v>
      </c>
      <c r="F101" s="21">
        <v>-28.95</v>
      </c>
      <c r="G101" s="22">
        <v>-2.0000000000000001E-4</v>
      </c>
      <c r="H101" s="45"/>
      <c r="I101" s="24"/>
      <c r="J101" s="3"/>
    </row>
    <row r="102" spans="1:10" ht="12.95" customHeight="1" x14ac:dyDescent="0.2">
      <c r="A102" s="18" t="s">
        <v>1784</v>
      </c>
      <c r="B102" s="19" t="s">
        <v>1785</v>
      </c>
      <c r="C102" s="15"/>
      <c r="D102" s="15"/>
      <c r="E102" s="20">
        <v>-6900</v>
      </c>
      <c r="F102" s="21">
        <v>-30.68</v>
      </c>
      <c r="G102" s="22">
        <v>-2.0000000000000001E-4</v>
      </c>
      <c r="H102" s="45"/>
      <c r="I102" s="24"/>
      <c r="J102" s="3"/>
    </row>
    <row r="103" spans="1:10" ht="12.95" customHeight="1" x14ac:dyDescent="0.2">
      <c r="A103" s="18" t="s">
        <v>1782</v>
      </c>
      <c r="B103" s="19" t="s">
        <v>1783</v>
      </c>
      <c r="C103" s="15"/>
      <c r="D103" s="15"/>
      <c r="E103" s="20">
        <v>-77700</v>
      </c>
      <c r="F103" s="21">
        <v>-31.04</v>
      </c>
      <c r="G103" s="22">
        <v>-2.9999999999999997E-4</v>
      </c>
      <c r="H103" s="45"/>
      <c r="I103" s="24"/>
      <c r="J103" s="3"/>
    </row>
    <row r="104" spans="1:10" ht="12.95" customHeight="1" x14ac:dyDescent="0.2">
      <c r="A104" s="18" t="s">
        <v>2117</v>
      </c>
      <c r="B104" s="19" t="s">
        <v>2118</v>
      </c>
      <c r="C104" s="15"/>
      <c r="D104" s="15"/>
      <c r="E104" s="20">
        <v>-6000</v>
      </c>
      <c r="F104" s="21">
        <v>-32.380000000000003</v>
      </c>
      <c r="G104" s="22">
        <v>-2.9999999999999997E-4</v>
      </c>
      <c r="H104" s="45"/>
      <c r="I104" s="24"/>
      <c r="J104" s="3"/>
    </row>
    <row r="105" spans="1:10" ht="12.95" customHeight="1" x14ac:dyDescent="0.2">
      <c r="A105" s="18" t="s">
        <v>1788</v>
      </c>
      <c r="B105" s="19" t="s">
        <v>1789</v>
      </c>
      <c r="C105" s="15"/>
      <c r="D105" s="15"/>
      <c r="E105" s="20">
        <v>-9625</v>
      </c>
      <c r="F105" s="21">
        <v>-36.03</v>
      </c>
      <c r="G105" s="22">
        <v>-2.9999999999999997E-4</v>
      </c>
      <c r="H105" s="45"/>
      <c r="I105" s="24"/>
      <c r="J105" s="3"/>
    </row>
    <row r="106" spans="1:10" ht="12.95" customHeight="1" x14ac:dyDescent="0.2">
      <c r="A106" s="18" t="s">
        <v>2123</v>
      </c>
      <c r="B106" s="19" t="s">
        <v>2124</v>
      </c>
      <c r="C106" s="15"/>
      <c r="D106" s="15"/>
      <c r="E106" s="20">
        <v>-2700</v>
      </c>
      <c r="F106" s="21">
        <v>-62.32</v>
      </c>
      <c r="G106" s="22">
        <v>-5.0000000000000001E-4</v>
      </c>
      <c r="H106" s="45"/>
      <c r="I106" s="24"/>
      <c r="J106" s="3"/>
    </row>
    <row r="107" spans="1:10" ht="12.95" customHeight="1" x14ac:dyDescent="0.2">
      <c r="A107" s="18" t="s">
        <v>1756</v>
      </c>
      <c r="B107" s="19" t="s">
        <v>1757</v>
      </c>
      <c r="C107" s="15"/>
      <c r="D107" s="15"/>
      <c r="E107" s="20">
        <v>-6000</v>
      </c>
      <c r="F107" s="21">
        <v>-67.510000000000005</v>
      </c>
      <c r="G107" s="22">
        <v>-5.0000000000000001E-4</v>
      </c>
      <c r="H107" s="45"/>
      <c r="I107" s="24"/>
      <c r="J107" s="3"/>
    </row>
    <row r="108" spans="1:10" ht="12.95" customHeight="1" x14ac:dyDescent="0.2">
      <c r="A108" s="18" t="s">
        <v>1780</v>
      </c>
      <c r="B108" s="19" t="s">
        <v>1781</v>
      </c>
      <c r="C108" s="15"/>
      <c r="D108" s="15"/>
      <c r="E108" s="20">
        <v>-20000</v>
      </c>
      <c r="F108" s="21">
        <v>-72.27</v>
      </c>
      <c r="G108" s="22">
        <v>-5.9999999999999995E-4</v>
      </c>
      <c r="H108" s="45"/>
      <c r="I108" s="24"/>
      <c r="J108" s="3"/>
    </row>
    <row r="109" spans="1:10" ht="12.95" customHeight="1" x14ac:dyDescent="0.2">
      <c r="A109" s="18" t="s">
        <v>2059</v>
      </c>
      <c r="B109" s="19" t="s">
        <v>2060</v>
      </c>
      <c r="C109" s="15"/>
      <c r="D109" s="15"/>
      <c r="E109" s="20">
        <v>-8000</v>
      </c>
      <c r="F109" s="21">
        <v>-78.41</v>
      </c>
      <c r="G109" s="22">
        <v>-5.9999999999999995E-4</v>
      </c>
      <c r="H109" s="45"/>
      <c r="I109" s="24"/>
      <c r="J109" s="3"/>
    </row>
    <row r="110" spans="1:10" ht="12.95" customHeight="1" x14ac:dyDescent="0.2">
      <c r="A110" s="18" t="s">
        <v>1846</v>
      </c>
      <c r="B110" s="19" t="s">
        <v>1847</v>
      </c>
      <c r="C110" s="15"/>
      <c r="D110" s="15"/>
      <c r="E110" s="20">
        <v>-17500</v>
      </c>
      <c r="F110" s="21">
        <v>-93.56</v>
      </c>
      <c r="G110" s="22">
        <v>-8.0000000000000004E-4</v>
      </c>
      <c r="H110" s="45"/>
      <c r="I110" s="24"/>
      <c r="J110" s="3"/>
    </row>
    <row r="111" spans="1:10" ht="12.95" customHeight="1" x14ac:dyDescent="0.2">
      <c r="A111" s="18" t="s">
        <v>2099</v>
      </c>
      <c r="B111" s="19" t="s">
        <v>2100</v>
      </c>
      <c r="C111" s="15"/>
      <c r="D111" s="15"/>
      <c r="E111" s="20">
        <v>-29900</v>
      </c>
      <c r="F111" s="21">
        <v>-100.97</v>
      </c>
      <c r="G111" s="22">
        <v>-8.0000000000000004E-4</v>
      </c>
      <c r="H111" s="45"/>
      <c r="I111" s="24"/>
      <c r="J111" s="3"/>
    </row>
    <row r="112" spans="1:10" ht="12.95" customHeight="1" x14ac:dyDescent="0.2">
      <c r="A112" s="18" t="s">
        <v>1776</v>
      </c>
      <c r="B112" s="19" t="s">
        <v>1777</v>
      </c>
      <c r="C112" s="15"/>
      <c r="D112" s="15"/>
      <c r="E112" s="20">
        <v>-3000</v>
      </c>
      <c r="F112" s="21">
        <v>-112.6</v>
      </c>
      <c r="G112" s="22">
        <v>-8.9999999999999998E-4</v>
      </c>
      <c r="H112" s="45"/>
      <c r="I112" s="24"/>
      <c r="J112" s="3"/>
    </row>
    <row r="113" spans="1:10" ht="12.95" customHeight="1" x14ac:dyDescent="0.2">
      <c r="A113" s="18" t="s">
        <v>1814</v>
      </c>
      <c r="B113" s="19" t="s">
        <v>1815</v>
      </c>
      <c r="C113" s="15"/>
      <c r="D113" s="15"/>
      <c r="E113" s="20">
        <v>-20425</v>
      </c>
      <c r="F113" s="21">
        <v>-117.1</v>
      </c>
      <c r="G113" s="22">
        <v>-1E-3</v>
      </c>
      <c r="H113" s="45"/>
      <c r="I113" s="24"/>
      <c r="J113" s="3"/>
    </row>
    <row r="114" spans="1:10" ht="12.95" customHeight="1" x14ac:dyDescent="0.2">
      <c r="A114" s="18" t="s">
        <v>1812</v>
      </c>
      <c r="B114" s="19" t="s">
        <v>1813</v>
      </c>
      <c r="C114" s="15"/>
      <c r="D114" s="15"/>
      <c r="E114" s="20">
        <v>-24200</v>
      </c>
      <c r="F114" s="21">
        <v>-130.69999999999999</v>
      </c>
      <c r="G114" s="22">
        <v>-1.1000000000000001E-3</v>
      </c>
      <c r="H114" s="45"/>
      <c r="I114" s="24"/>
      <c r="J114" s="3"/>
    </row>
    <row r="115" spans="1:10" ht="12.95" customHeight="1" x14ac:dyDescent="0.2">
      <c r="A115" s="18" t="s">
        <v>2242</v>
      </c>
      <c r="B115" s="19" t="s">
        <v>2243</v>
      </c>
      <c r="C115" s="15"/>
      <c r="D115" s="15"/>
      <c r="E115" s="20">
        <v>-30000</v>
      </c>
      <c r="F115" s="21">
        <v>-151.53</v>
      </c>
      <c r="G115" s="22">
        <v>-1.1999999999999999E-3</v>
      </c>
      <c r="H115" s="45"/>
      <c r="I115" s="24"/>
      <c r="J115" s="3"/>
    </row>
    <row r="116" spans="1:10" ht="12.95" customHeight="1" x14ac:dyDescent="0.2">
      <c r="A116" s="18" t="s">
        <v>1818</v>
      </c>
      <c r="B116" s="19" t="s">
        <v>1819</v>
      </c>
      <c r="C116" s="15"/>
      <c r="D116" s="15"/>
      <c r="E116" s="20">
        <v>-52200</v>
      </c>
      <c r="F116" s="21">
        <v>-161.53</v>
      </c>
      <c r="G116" s="22">
        <v>-1.2999999999999999E-3</v>
      </c>
      <c r="H116" s="45"/>
      <c r="I116" s="24"/>
      <c r="J116" s="3"/>
    </row>
    <row r="117" spans="1:10" ht="12.95" customHeight="1" x14ac:dyDescent="0.2">
      <c r="A117" s="18" t="s">
        <v>1844</v>
      </c>
      <c r="B117" s="19" t="s">
        <v>1845</v>
      </c>
      <c r="C117" s="15"/>
      <c r="D117" s="15"/>
      <c r="E117" s="20">
        <v>-22950</v>
      </c>
      <c r="F117" s="21">
        <v>-169.16</v>
      </c>
      <c r="G117" s="22">
        <v>-1.4E-3</v>
      </c>
      <c r="H117" s="45"/>
      <c r="I117" s="24"/>
      <c r="J117" s="3"/>
    </row>
    <row r="118" spans="1:10" ht="12.95" customHeight="1" x14ac:dyDescent="0.2">
      <c r="A118" s="18" t="s">
        <v>1758</v>
      </c>
      <c r="B118" s="19" t="s">
        <v>1759</v>
      </c>
      <c r="C118" s="15"/>
      <c r="D118" s="15"/>
      <c r="E118" s="20">
        <v>-48400</v>
      </c>
      <c r="F118" s="21">
        <v>-169.64</v>
      </c>
      <c r="G118" s="22">
        <v>-1.4E-3</v>
      </c>
      <c r="H118" s="45"/>
      <c r="I118" s="24"/>
      <c r="J118" s="3"/>
    </row>
    <row r="119" spans="1:10" ht="12.95" customHeight="1" x14ac:dyDescent="0.2">
      <c r="A119" s="18" t="s">
        <v>1830</v>
      </c>
      <c r="B119" s="19" t="s">
        <v>1831</v>
      </c>
      <c r="C119" s="15"/>
      <c r="D119" s="15"/>
      <c r="E119" s="20">
        <v>-161500</v>
      </c>
      <c r="F119" s="21">
        <v>-197.51</v>
      </c>
      <c r="G119" s="22">
        <v>-1.6000000000000001E-3</v>
      </c>
      <c r="H119" s="45"/>
      <c r="I119" s="24"/>
      <c r="J119" s="3"/>
    </row>
    <row r="120" spans="1:10" ht="12.95" customHeight="1" x14ac:dyDescent="0.2">
      <c r="A120" s="18" t="s">
        <v>1746</v>
      </c>
      <c r="B120" s="19" t="s">
        <v>1747</v>
      </c>
      <c r="C120" s="15"/>
      <c r="D120" s="15"/>
      <c r="E120" s="20">
        <v>-66650</v>
      </c>
      <c r="F120" s="21">
        <v>-205.48</v>
      </c>
      <c r="G120" s="22">
        <v>-1.6999999999999999E-3</v>
      </c>
      <c r="H120" s="45"/>
      <c r="I120" s="24"/>
      <c r="J120" s="3"/>
    </row>
    <row r="121" spans="1:10" ht="12.95" customHeight="1" x14ac:dyDescent="0.2">
      <c r="A121" s="18" t="s">
        <v>1832</v>
      </c>
      <c r="B121" s="19" t="s">
        <v>1833</v>
      </c>
      <c r="C121" s="15"/>
      <c r="D121" s="15"/>
      <c r="E121" s="20">
        <v>-28600</v>
      </c>
      <c r="F121" s="21">
        <v>-221.49</v>
      </c>
      <c r="G121" s="22">
        <v>-1.8E-3</v>
      </c>
      <c r="H121" s="45"/>
      <c r="I121" s="24"/>
      <c r="J121" s="3"/>
    </row>
    <row r="122" spans="1:10" ht="12.95" customHeight="1" x14ac:dyDescent="0.2">
      <c r="A122" s="18" t="s">
        <v>1854</v>
      </c>
      <c r="B122" s="19" t="s">
        <v>1855</v>
      </c>
      <c r="C122" s="15"/>
      <c r="D122" s="15"/>
      <c r="E122" s="20">
        <v>-5375</v>
      </c>
      <c r="F122" s="21">
        <v>-232.02</v>
      </c>
      <c r="G122" s="22">
        <v>-1.9E-3</v>
      </c>
      <c r="H122" s="45"/>
      <c r="I122" s="24"/>
      <c r="J122" s="3"/>
    </row>
    <row r="123" spans="1:10" ht="12.95" customHeight="1" x14ac:dyDescent="0.2">
      <c r="A123" s="18" t="s">
        <v>1822</v>
      </c>
      <c r="B123" s="19" t="s">
        <v>1823</v>
      </c>
      <c r="C123" s="15"/>
      <c r="D123" s="15"/>
      <c r="E123" s="20">
        <v>-31450</v>
      </c>
      <c r="F123" s="21">
        <v>-235.73</v>
      </c>
      <c r="G123" s="22">
        <v>-1.9E-3</v>
      </c>
      <c r="H123" s="45"/>
      <c r="I123" s="24"/>
      <c r="J123" s="3"/>
    </row>
    <row r="124" spans="1:10" ht="12.95" customHeight="1" x14ac:dyDescent="0.2">
      <c r="A124" s="18" t="s">
        <v>1884</v>
      </c>
      <c r="B124" s="19" t="s">
        <v>1885</v>
      </c>
      <c r="C124" s="15"/>
      <c r="D124" s="15"/>
      <c r="E124" s="20">
        <v>-87000</v>
      </c>
      <c r="F124" s="21">
        <v>-251.6</v>
      </c>
      <c r="G124" s="22">
        <v>-2E-3</v>
      </c>
      <c r="H124" s="45"/>
      <c r="I124" s="24"/>
      <c r="J124" s="3"/>
    </row>
    <row r="125" spans="1:10" ht="12.95" customHeight="1" x14ac:dyDescent="0.2">
      <c r="A125" s="18" t="s">
        <v>1802</v>
      </c>
      <c r="B125" s="19" t="s">
        <v>1803</v>
      </c>
      <c r="C125" s="15"/>
      <c r="D125" s="15"/>
      <c r="E125" s="20">
        <v>-1500</v>
      </c>
      <c r="F125" s="21">
        <v>-257.26</v>
      </c>
      <c r="G125" s="22">
        <v>-2.0999999999999999E-3</v>
      </c>
      <c r="H125" s="45"/>
      <c r="I125" s="24"/>
      <c r="J125" s="3"/>
    </row>
    <row r="126" spans="1:10" ht="12.95" customHeight="1" x14ac:dyDescent="0.2">
      <c r="A126" s="18" t="s">
        <v>1856</v>
      </c>
      <c r="B126" s="19" t="s">
        <v>1857</v>
      </c>
      <c r="C126" s="15"/>
      <c r="D126" s="15"/>
      <c r="E126" s="20">
        <v>-7300</v>
      </c>
      <c r="F126" s="21">
        <v>-323.37</v>
      </c>
      <c r="G126" s="22">
        <v>-2.5999999999999999E-3</v>
      </c>
      <c r="H126" s="45"/>
      <c r="I126" s="24"/>
      <c r="J126" s="3"/>
    </row>
    <row r="127" spans="1:10" ht="12.95" customHeight="1" x14ac:dyDescent="0.2">
      <c r="A127" s="18" t="s">
        <v>1798</v>
      </c>
      <c r="B127" s="19" t="s">
        <v>1799</v>
      </c>
      <c r="C127" s="15"/>
      <c r="D127" s="15"/>
      <c r="E127" s="20">
        <v>-22800</v>
      </c>
      <c r="F127" s="21">
        <v>-343</v>
      </c>
      <c r="G127" s="22">
        <v>-2.8E-3</v>
      </c>
      <c r="H127" s="45"/>
      <c r="I127" s="24"/>
      <c r="J127" s="3"/>
    </row>
    <row r="128" spans="1:10" ht="12.95" customHeight="1" x14ac:dyDescent="0.2">
      <c r="A128" s="18" t="s">
        <v>1860</v>
      </c>
      <c r="B128" s="19" t="s">
        <v>1861</v>
      </c>
      <c r="C128" s="15"/>
      <c r="D128" s="15"/>
      <c r="E128" s="20">
        <v>-32900</v>
      </c>
      <c r="F128" s="21">
        <v>-383.32</v>
      </c>
      <c r="G128" s="22">
        <v>-3.0999999999999999E-3</v>
      </c>
      <c r="H128" s="45"/>
      <c r="I128" s="24"/>
      <c r="J128" s="3"/>
    </row>
    <row r="129" spans="1:10" ht="12.95" customHeight="1" x14ac:dyDescent="0.2">
      <c r="A129" s="18" t="s">
        <v>1790</v>
      </c>
      <c r="B129" s="19" t="s">
        <v>1791</v>
      </c>
      <c r="C129" s="15"/>
      <c r="D129" s="15"/>
      <c r="E129" s="20">
        <v>-27550</v>
      </c>
      <c r="F129" s="21">
        <v>-460.87</v>
      </c>
      <c r="G129" s="22">
        <v>-3.7000000000000002E-3</v>
      </c>
      <c r="H129" s="45"/>
      <c r="I129" s="24"/>
      <c r="J129" s="3"/>
    </row>
    <row r="130" spans="1:10" ht="12.95" customHeight="1" x14ac:dyDescent="0.2">
      <c r="A130" s="18" t="s">
        <v>1848</v>
      </c>
      <c r="B130" s="19" t="s">
        <v>1849</v>
      </c>
      <c r="C130" s="15"/>
      <c r="D130" s="15"/>
      <c r="E130" s="20">
        <v>-154500</v>
      </c>
      <c r="F130" s="21">
        <v>-464.81</v>
      </c>
      <c r="G130" s="22">
        <v>-3.8E-3</v>
      </c>
      <c r="H130" s="45"/>
      <c r="I130" s="24"/>
      <c r="J130" s="3"/>
    </row>
    <row r="131" spans="1:10" ht="12.95" customHeight="1" x14ac:dyDescent="0.2">
      <c r="A131" s="18" t="s">
        <v>1836</v>
      </c>
      <c r="B131" s="19" t="s">
        <v>1837</v>
      </c>
      <c r="C131" s="15"/>
      <c r="D131" s="15"/>
      <c r="E131" s="20">
        <v>-6500</v>
      </c>
      <c r="F131" s="21">
        <v>-493.91</v>
      </c>
      <c r="G131" s="22">
        <v>-4.0000000000000001E-3</v>
      </c>
      <c r="H131" s="45"/>
      <c r="I131" s="24"/>
      <c r="J131" s="3"/>
    </row>
    <row r="132" spans="1:10" ht="12.95" customHeight="1" x14ac:dyDescent="0.2">
      <c r="A132" s="18" t="s">
        <v>1882</v>
      </c>
      <c r="B132" s="19" t="s">
        <v>1883</v>
      </c>
      <c r="C132" s="15"/>
      <c r="D132" s="15"/>
      <c r="E132" s="20">
        <v>-70300</v>
      </c>
      <c r="F132" s="21">
        <v>-532.38</v>
      </c>
      <c r="G132" s="22">
        <v>-4.3E-3</v>
      </c>
      <c r="H132" s="45"/>
      <c r="I132" s="24"/>
      <c r="J132" s="3"/>
    </row>
    <row r="133" spans="1:10" ht="12.95" customHeight="1" x14ac:dyDescent="0.2">
      <c r="A133" s="18" t="s">
        <v>1870</v>
      </c>
      <c r="B133" s="19" t="s">
        <v>1871</v>
      </c>
      <c r="C133" s="15"/>
      <c r="D133" s="15"/>
      <c r="E133" s="20">
        <v>-28200</v>
      </c>
      <c r="F133" s="21">
        <v>-579.52</v>
      </c>
      <c r="G133" s="22">
        <v>-4.7000000000000002E-3</v>
      </c>
      <c r="H133" s="45"/>
      <c r="I133" s="24"/>
      <c r="J133" s="3"/>
    </row>
    <row r="134" spans="1:10" ht="12.95" customHeight="1" x14ac:dyDescent="0.2">
      <c r="A134" s="18" t="s">
        <v>1766</v>
      </c>
      <c r="B134" s="19" t="s">
        <v>1767</v>
      </c>
      <c r="C134" s="15"/>
      <c r="D134" s="15"/>
      <c r="E134" s="20">
        <v>-517500</v>
      </c>
      <c r="F134" s="21">
        <v>-610.13</v>
      </c>
      <c r="G134" s="22">
        <v>-5.0000000000000001E-3</v>
      </c>
      <c r="H134" s="45"/>
      <c r="I134" s="24"/>
      <c r="J134" s="3"/>
    </row>
    <row r="135" spans="1:10" ht="12.95" customHeight="1" x14ac:dyDescent="0.2">
      <c r="A135" s="18" t="s">
        <v>1764</v>
      </c>
      <c r="B135" s="19" t="s">
        <v>1765</v>
      </c>
      <c r="C135" s="15"/>
      <c r="D135" s="15"/>
      <c r="E135" s="20">
        <v>-291600</v>
      </c>
      <c r="F135" s="21">
        <v>-668.06</v>
      </c>
      <c r="G135" s="22">
        <v>-5.4000000000000003E-3</v>
      </c>
      <c r="H135" s="45"/>
      <c r="I135" s="24"/>
      <c r="J135" s="3"/>
    </row>
    <row r="136" spans="1:10" ht="12.95" customHeight="1" x14ac:dyDescent="0.2">
      <c r="A136" s="18" t="s">
        <v>1834</v>
      </c>
      <c r="B136" s="19" t="s">
        <v>1835</v>
      </c>
      <c r="C136" s="15"/>
      <c r="D136" s="15"/>
      <c r="E136" s="20">
        <v>-144000</v>
      </c>
      <c r="F136" s="21">
        <v>-714.38</v>
      </c>
      <c r="G136" s="22">
        <v>-5.7999999999999996E-3</v>
      </c>
      <c r="H136" s="45"/>
      <c r="I136" s="24"/>
      <c r="J136" s="3"/>
    </row>
    <row r="137" spans="1:10" ht="12.95" customHeight="1" x14ac:dyDescent="0.2">
      <c r="A137" s="18" t="s">
        <v>1762</v>
      </c>
      <c r="B137" s="19" t="s">
        <v>1763</v>
      </c>
      <c r="C137" s="15"/>
      <c r="D137" s="15"/>
      <c r="E137" s="20">
        <v>-29750</v>
      </c>
      <c r="F137" s="21">
        <v>-733.43</v>
      </c>
      <c r="G137" s="22">
        <v>-6.0000000000000001E-3</v>
      </c>
      <c r="H137" s="45"/>
      <c r="I137" s="24"/>
      <c r="J137" s="3"/>
    </row>
    <row r="138" spans="1:10" ht="12.95" customHeight="1" x14ac:dyDescent="0.2">
      <c r="A138" s="18" t="s">
        <v>1868</v>
      </c>
      <c r="B138" s="19" t="s">
        <v>1869</v>
      </c>
      <c r="C138" s="15"/>
      <c r="D138" s="15"/>
      <c r="E138" s="20">
        <v>-83750</v>
      </c>
      <c r="F138" s="21">
        <v>-745.84</v>
      </c>
      <c r="G138" s="22">
        <v>-6.1000000000000004E-3</v>
      </c>
      <c r="H138" s="45"/>
      <c r="I138" s="24"/>
      <c r="J138" s="3"/>
    </row>
    <row r="139" spans="1:10" ht="12.95" customHeight="1" x14ac:dyDescent="0.2">
      <c r="A139" s="18" t="s">
        <v>1828</v>
      </c>
      <c r="B139" s="19" t="s">
        <v>1829</v>
      </c>
      <c r="C139" s="15"/>
      <c r="D139" s="15"/>
      <c r="E139" s="20">
        <v>-48875</v>
      </c>
      <c r="F139" s="21">
        <v>-867.51</v>
      </c>
      <c r="G139" s="22">
        <v>-7.1000000000000004E-3</v>
      </c>
      <c r="H139" s="45"/>
      <c r="I139" s="24"/>
      <c r="J139" s="3"/>
    </row>
    <row r="140" spans="1:10" ht="12.95" customHeight="1" x14ac:dyDescent="0.2">
      <c r="A140" s="18" t="s">
        <v>1872</v>
      </c>
      <c r="B140" s="19" t="s">
        <v>1873</v>
      </c>
      <c r="C140" s="15"/>
      <c r="D140" s="15"/>
      <c r="E140" s="20">
        <v>-99875</v>
      </c>
      <c r="F140" s="21">
        <v>-1313.41</v>
      </c>
      <c r="G140" s="22">
        <v>-1.0699999999999999E-2</v>
      </c>
      <c r="H140" s="45"/>
      <c r="I140" s="24"/>
      <c r="J140" s="3"/>
    </row>
    <row r="141" spans="1:10" ht="12.95" customHeight="1" x14ac:dyDescent="0.2">
      <c r="A141" s="18" t="s">
        <v>1858</v>
      </c>
      <c r="B141" s="19" t="s">
        <v>1859</v>
      </c>
      <c r="C141" s="15"/>
      <c r="D141" s="15"/>
      <c r="E141" s="20">
        <v>-201600</v>
      </c>
      <c r="F141" s="21">
        <v>-1632.56</v>
      </c>
      <c r="G141" s="22">
        <v>-1.3299999999999999E-2</v>
      </c>
      <c r="H141" s="45"/>
      <c r="I141" s="24"/>
      <c r="J141" s="3"/>
    </row>
    <row r="142" spans="1:10" ht="12.95" customHeight="1" x14ac:dyDescent="0.2">
      <c r="A142" s="18" t="s">
        <v>1864</v>
      </c>
      <c r="B142" s="19" t="s">
        <v>1865</v>
      </c>
      <c r="C142" s="15"/>
      <c r="D142" s="15"/>
      <c r="E142" s="20">
        <v>-213300</v>
      </c>
      <c r="F142" s="21">
        <v>-2004.38</v>
      </c>
      <c r="G142" s="22">
        <v>-1.6299999999999999E-2</v>
      </c>
      <c r="H142" s="45"/>
      <c r="I142" s="24"/>
      <c r="J142" s="3"/>
    </row>
    <row r="143" spans="1:10" ht="12.95" customHeight="1" x14ac:dyDescent="0.2">
      <c r="A143" s="18" t="s">
        <v>1888</v>
      </c>
      <c r="B143" s="19" t="s">
        <v>1889</v>
      </c>
      <c r="C143" s="15"/>
      <c r="D143" s="15"/>
      <c r="E143" s="20">
        <v>-11500</v>
      </c>
      <c r="F143" s="21">
        <v>-2017.61</v>
      </c>
      <c r="G143" s="22">
        <v>-1.6400000000000001E-2</v>
      </c>
      <c r="H143" s="45"/>
      <c r="I143" s="24"/>
      <c r="J143" s="3"/>
    </row>
    <row r="144" spans="1:10" ht="12.95" customHeight="1" x14ac:dyDescent="0.2">
      <c r="A144" s="18" t="s">
        <v>1874</v>
      </c>
      <c r="B144" s="19" t="s">
        <v>1875</v>
      </c>
      <c r="C144" s="15"/>
      <c r="D144" s="15"/>
      <c r="E144" s="20">
        <v>-321250</v>
      </c>
      <c r="F144" s="21">
        <v>-2498.84</v>
      </c>
      <c r="G144" s="22">
        <v>-2.0299999999999999E-2</v>
      </c>
      <c r="H144" s="45"/>
      <c r="I144" s="24"/>
      <c r="J144" s="3"/>
    </row>
    <row r="145" spans="1:10" ht="12.95" customHeight="1" x14ac:dyDescent="0.2">
      <c r="A145" s="18" t="s">
        <v>1880</v>
      </c>
      <c r="B145" s="19" t="s">
        <v>1881</v>
      </c>
      <c r="C145" s="15"/>
      <c r="D145" s="15"/>
      <c r="E145" s="20">
        <v>-437250</v>
      </c>
      <c r="F145" s="21">
        <v>-3198.92</v>
      </c>
      <c r="G145" s="22">
        <v>-2.5999999999999999E-2</v>
      </c>
      <c r="H145" s="45"/>
      <c r="I145" s="24"/>
      <c r="J145" s="3"/>
    </row>
    <row r="146" spans="1:10" ht="12.95" customHeight="1" x14ac:dyDescent="0.2">
      <c r="A146" s="18" t="s">
        <v>1842</v>
      </c>
      <c r="B146" s="19" t="s">
        <v>1843</v>
      </c>
      <c r="C146" s="15"/>
      <c r="D146" s="15"/>
      <c r="E146" s="20">
        <v>-198600</v>
      </c>
      <c r="F146" s="21">
        <v>-4772.16</v>
      </c>
      <c r="G146" s="22">
        <v>-3.8800000000000001E-2</v>
      </c>
      <c r="H146" s="45"/>
      <c r="I146" s="24"/>
      <c r="J146" s="3"/>
    </row>
    <row r="147" spans="1:10" ht="12.95" customHeight="1" x14ac:dyDescent="0.2">
      <c r="A147" s="18" t="s">
        <v>1886</v>
      </c>
      <c r="B147" s="19" t="s">
        <v>1887</v>
      </c>
      <c r="C147" s="15"/>
      <c r="D147" s="15"/>
      <c r="E147" s="20">
        <v>-256000</v>
      </c>
      <c r="F147" s="21">
        <v>-6785.15</v>
      </c>
      <c r="G147" s="22">
        <v>-5.5199999999999999E-2</v>
      </c>
      <c r="H147" s="45"/>
      <c r="I147" s="24"/>
      <c r="J147" s="3"/>
    </row>
    <row r="148" spans="1:10" ht="12.95" customHeight="1" x14ac:dyDescent="0.2">
      <c r="A148" s="3"/>
      <c r="B148" s="14" t="s">
        <v>149</v>
      </c>
      <c r="C148" s="15"/>
      <c r="D148" s="15"/>
      <c r="E148" s="15"/>
      <c r="F148" s="25">
        <v>-35482.239999999998</v>
      </c>
      <c r="G148" s="26">
        <v>-0.28870000000000001</v>
      </c>
      <c r="H148" s="27"/>
      <c r="I148" s="28"/>
      <c r="J148" s="3"/>
    </row>
    <row r="149" spans="1:10" ht="12.95" customHeight="1" x14ac:dyDescent="0.2">
      <c r="A149" s="3"/>
      <c r="B149" s="29" t="s">
        <v>152</v>
      </c>
      <c r="C149" s="31"/>
      <c r="D149" s="30"/>
      <c r="E149" s="31"/>
      <c r="F149" s="25">
        <v>-35482.239999999998</v>
      </c>
      <c r="G149" s="26">
        <v>-0.28870000000000001</v>
      </c>
      <c r="H149" s="27"/>
      <c r="I149" s="28"/>
      <c r="J149" s="3"/>
    </row>
    <row r="150" spans="1:10" ht="12.95" customHeight="1" x14ac:dyDescent="0.2">
      <c r="A150" s="3"/>
      <c r="B150" s="14" t="s">
        <v>137</v>
      </c>
      <c r="C150" s="15"/>
      <c r="D150" s="15"/>
      <c r="E150" s="15"/>
      <c r="F150" s="15"/>
      <c r="G150" s="15"/>
      <c r="H150" s="16"/>
      <c r="I150" s="17"/>
      <c r="J150" s="3"/>
    </row>
    <row r="151" spans="1:10" ht="12.95" customHeight="1" x14ac:dyDescent="0.2">
      <c r="A151" s="3"/>
      <c r="B151" s="14" t="s">
        <v>138</v>
      </c>
      <c r="C151" s="15"/>
      <c r="D151" s="15"/>
      <c r="E151" s="15"/>
      <c r="F151" s="3"/>
      <c r="G151" s="16"/>
      <c r="H151" s="16"/>
      <c r="I151" s="17"/>
      <c r="J151" s="3"/>
    </row>
    <row r="152" spans="1:10" ht="12.95" customHeight="1" x14ac:dyDescent="0.2">
      <c r="A152" s="18" t="s">
        <v>1002</v>
      </c>
      <c r="B152" s="19" t="s">
        <v>1003</v>
      </c>
      <c r="C152" s="15" t="s">
        <v>1004</v>
      </c>
      <c r="D152" s="15" t="s">
        <v>195</v>
      </c>
      <c r="E152" s="20">
        <v>3500000</v>
      </c>
      <c r="F152" s="21">
        <v>3492.52</v>
      </c>
      <c r="G152" s="22">
        <v>2.8400000000000002E-2</v>
      </c>
      <c r="H152" s="45"/>
      <c r="I152" s="24"/>
      <c r="J152" s="3"/>
    </row>
    <row r="153" spans="1:10" ht="12.95" customHeight="1" x14ac:dyDescent="0.2">
      <c r="A153" s="18" t="s">
        <v>1005</v>
      </c>
      <c r="B153" s="19" t="s">
        <v>1006</v>
      </c>
      <c r="C153" s="15" t="s">
        <v>1007</v>
      </c>
      <c r="D153" s="15" t="s">
        <v>195</v>
      </c>
      <c r="E153" s="20">
        <v>2500000</v>
      </c>
      <c r="F153" s="21">
        <v>2575.11</v>
      </c>
      <c r="G153" s="22">
        <v>2.0899999999999998E-2</v>
      </c>
      <c r="H153" s="23">
        <v>6.5336000000000005E-2</v>
      </c>
      <c r="I153" s="24"/>
      <c r="J153" s="3"/>
    </row>
    <row r="154" spans="1:10" ht="12.95" customHeight="1" x14ac:dyDescent="0.2">
      <c r="A154" s="18" t="s">
        <v>1008</v>
      </c>
      <c r="B154" s="19" t="s">
        <v>1009</v>
      </c>
      <c r="C154" s="15" t="s">
        <v>1010</v>
      </c>
      <c r="D154" s="15" t="s">
        <v>195</v>
      </c>
      <c r="E154" s="20">
        <v>2500000</v>
      </c>
      <c r="F154" s="21">
        <v>2466.3200000000002</v>
      </c>
      <c r="G154" s="22">
        <v>2.01E-2</v>
      </c>
      <c r="H154" s="23">
        <v>6.0107000000000001E-2</v>
      </c>
      <c r="I154" s="24"/>
      <c r="J154" s="3"/>
    </row>
    <row r="155" spans="1:10" ht="12.95" customHeight="1" x14ac:dyDescent="0.2">
      <c r="A155" s="18" t="s">
        <v>1023</v>
      </c>
      <c r="B155" s="19" t="s">
        <v>1024</v>
      </c>
      <c r="C155" s="15" t="s">
        <v>1025</v>
      </c>
      <c r="D155" s="15" t="s">
        <v>195</v>
      </c>
      <c r="E155" s="20">
        <v>2500000</v>
      </c>
      <c r="F155" s="21">
        <v>2373.4699999999998</v>
      </c>
      <c r="G155" s="22">
        <v>1.9300000000000001E-2</v>
      </c>
      <c r="H155" s="23">
        <v>6.8439E-2</v>
      </c>
      <c r="I155" s="24"/>
      <c r="J155" s="3"/>
    </row>
    <row r="156" spans="1:10" ht="12.95" customHeight="1" x14ac:dyDescent="0.2">
      <c r="A156" s="18" t="s">
        <v>2188</v>
      </c>
      <c r="B156" s="19" t="s">
        <v>2189</v>
      </c>
      <c r="C156" s="15" t="s">
        <v>2190</v>
      </c>
      <c r="D156" s="15" t="s">
        <v>2191</v>
      </c>
      <c r="E156" s="20">
        <v>100</v>
      </c>
      <c r="F156" s="21">
        <v>1315.69</v>
      </c>
      <c r="G156" s="22">
        <v>1.0699999999999999E-2</v>
      </c>
      <c r="H156" s="23">
        <v>6.3850000000000004E-2</v>
      </c>
      <c r="I156" s="24"/>
      <c r="J156" s="3"/>
    </row>
    <row r="157" spans="1:10" ht="12.95" customHeight="1" x14ac:dyDescent="0.2">
      <c r="A157" s="18" t="s">
        <v>2244</v>
      </c>
      <c r="B157" s="19" t="s">
        <v>2245</v>
      </c>
      <c r="C157" s="15" t="s">
        <v>2246</v>
      </c>
      <c r="D157" s="15" t="s">
        <v>142</v>
      </c>
      <c r="E157" s="20">
        <v>100</v>
      </c>
      <c r="F157" s="21">
        <v>1078.6199999999999</v>
      </c>
      <c r="G157" s="22">
        <v>8.8000000000000005E-3</v>
      </c>
      <c r="H157" s="23">
        <v>6.9983000000000004E-2</v>
      </c>
      <c r="I157" s="24"/>
      <c r="J157" s="3"/>
    </row>
    <row r="158" spans="1:10" ht="12.95" customHeight="1" x14ac:dyDescent="0.2">
      <c r="A158" s="18" t="s">
        <v>1890</v>
      </c>
      <c r="B158" s="19" t="s">
        <v>1891</v>
      </c>
      <c r="C158" s="15" t="s">
        <v>1892</v>
      </c>
      <c r="D158" s="15" t="s">
        <v>195</v>
      </c>
      <c r="E158" s="20">
        <v>1000000</v>
      </c>
      <c r="F158" s="21">
        <v>1048.82</v>
      </c>
      <c r="G158" s="22">
        <v>8.5000000000000006E-3</v>
      </c>
      <c r="H158" s="23">
        <v>6.4049999999999996E-2</v>
      </c>
      <c r="I158" s="24"/>
      <c r="J158" s="3"/>
    </row>
    <row r="159" spans="1:10" ht="12.95" customHeight="1" x14ac:dyDescent="0.2">
      <c r="A159" s="18" t="s">
        <v>2247</v>
      </c>
      <c r="B159" s="19" t="s">
        <v>2248</v>
      </c>
      <c r="C159" s="15" t="s">
        <v>2249</v>
      </c>
      <c r="D159" s="15" t="s">
        <v>2195</v>
      </c>
      <c r="E159" s="20">
        <v>100</v>
      </c>
      <c r="F159" s="21">
        <v>1025.45</v>
      </c>
      <c r="G159" s="22">
        <v>8.3000000000000001E-3</v>
      </c>
      <c r="H159" s="23">
        <v>8.1126000000000004E-2</v>
      </c>
      <c r="I159" s="54">
        <v>7.3757153000000006E-2</v>
      </c>
      <c r="J159" s="3"/>
    </row>
    <row r="160" spans="1:10" ht="12.95" customHeight="1" x14ac:dyDescent="0.2">
      <c r="A160" s="18" t="s">
        <v>2196</v>
      </c>
      <c r="B160" s="19" t="s">
        <v>2197</v>
      </c>
      <c r="C160" s="15" t="s">
        <v>2198</v>
      </c>
      <c r="D160" s="15" t="s">
        <v>2191</v>
      </c>
      <c r="E160" s="20">
        <v>100</v>
      </c>
      <c r="F160" s="21">
        <v>1001.67</v>
      </c>
      <c r="G160" s="22">
        <v>8.0999999999999996E-3</v>
      </c>
      <c r="H160" s="23">
        <v>6.8083500000000005E-2</v>
      </c>
      <c r="I160" s="54"/>
      <c r="J160" s="3"/>
    </row>
    <row r="161" spans="1:10" ht="12.95" customHeight="1" x14ac:dyDescent="0.2">
      <c r="A161" s="18" t="s">
        <v>1029</v>
      </c>
      <c r="B161" s="19" t="s">
        <v>1030</v>
      </c>
      <c r="C161" s="15" t="s">
        <v>1031</v>
      </c>
      <c r="D161" s="15" t="s">
        <v>195</v>
      </c>
      <c r="E161" s="20">
        <v>500000</v>
      </c>
      <c r="F161" s="21">
        <v>521.76</v>
      </c>
      <c r="G161" s="22">
        <v>4.1999999999999997E-3</v>
      </c>
      <c r="H161" s="23">
        <v>7.0012000000000005E-2</v>
      </c>
      <c r="I161" s="54"/>
      <c r="J161" s="3"/>
    </row>
    <row r="162" spans="1:10" ht="12.95" customHeight="1" x14ac:dyDescent="0.2">
      <c r="A162" s="18" t="s">
        <v>1509</v>
      </c>
      <c r="B162" s="19" t="s">
        <v>1510</v>
      </c>
      <c r="C162" s="15" t="s">
        <v>1511</v>
      </c>
      <c r="D162" s="15" t="s">
        <v>142</v>
      </c>
      <c r="E162" s="20">
        <v>50</v>
      </c>
      <c r="F162" s="21">
        <v>519.79</v>
      </c>
      <c r="G162" s="22">
        <v>4.1999999999999997E-3</v>
      </c>
      <c r="H162" s="23">
        <v>7.0324999999999999E-2</v>
      </c>
      <c r="I162" s="54"/>
      <c r="J162" s="3"/>
    </row>
    <row r="163" spans="1:10" ht="12.95" customHeight="1" x14ac:dyDescent="0.2">
      <c r="A163" s="18" t="s">
        <v>2250</v>
      </c>
      <c r="B163" s="19" t="s">
        <v>2251</v>
      </c>
      <c r="C163" s="15" t="s">
        <v>2252</v>
      </c>
      <c r="D163" s="15" t="s">
        <v>195</v>
      </c>
      <c r="E163" s="20">
        <v>500000</v>
      </c>
      <c r="F163" s="21">
        <v>483.01</v>
      </c>
      <c r="G163" s="22">
        <v>3.8999999999999998E-3</v>
      </c>
      <c r="H163" s="23">
        <v>7.0888000000000007E-2</v>
      </c>
      <c r="I163" s="54"/>
      <c r="J163" s="3"/>
    </row>
    <row r="164" spans="1:10" ht="12.95" customHeight="1" x14ac:dyDescent="0.2">
      <c r="A164" s="18" t="s">
        <v>2253</v>
      </c>
      <c r="B164" s="19" t="s">
        <v>2254</v>
      </c>
      <c r="C164" s="15" t="s">
        <v>2255</v>
      </c>
      <c r="D164" s="15" t="s">
        <v>195</v>
      </c>
      <c r="E164" s="20">
        <v>500000</v>
      </c>
      <c r="F164" s="21">
        <v>467.75</v>
      </c>
      <c r="G164" s="22">
        <v>3.8E-3</v>
      </c>
      <c r="H164" s="23">
        <v>7.2585999999999998E-2</v>
      </c>
      <c r="I164" s="54"/>
      <c r="J164" s="3"/>
    </row>
    <row r="165" spans="1:10" ht="12.95" customHeight="1" x14ac:dyDescent="0.2">
      <c r="A165" s="18" t="s">
        <v>1928</v>
      </c>
      <c r="B165" s="19" t="s">
        <v>1929</v>
      </c>
      <c r="C165" s="15" t="s">
        <v>1930</v>
      </c>
      <c r="D165" s="15" t="s">
        <v>142</v>
      </c>
      <c r="E165" s="20">
        <v>20</v>
      </c>
      <c r="F165" s="21">
        <v>208.53</v>
      </c>
      <c r="G165" s="22">
        <v>1.6999999999999999E-3</v>
      </c>
      <c r="H165" s="23">
        <v>7.0800000000000002E-2</v>
      </c>
      <c r="I165" s="54"/>
      <c r="J165" s="3"/>
    </row>
    <row r="166" spans="1:10" ht="12.95" customHeight="1" x14ac:dyDescent="0.2">
      <c r="A166" s="18" t="s">
        <v>1026</v>
      </c>
      <c r="B166" s="19" t="s">
        <v>1027</v>
      </c>
      <c r="C166" s="15" t="s">
        <v>1028</v>
      </c>
      <c r="D166" s="15" t="s">
        <v>195</v>
      </c>
      <c r="E166" s="20">
        <v>200000</v>
      </c>
      <c r="F166" s="21">
        <v>185.62</v>
      </c>
      <c r="G166" s="22">
        <v>1.5E-3</v>
      </c>
      <c r="H166" s="23">
        <v>7.0668999999999996E-2</v>
      </c>
      <c r="I166" s="54"/>
      <c r="J166" s="3"/>
    </row>
    <row r="167" spans="1:10" ht="12.95" customHeight="1" x14ac:dyDescent="0.2">
      <c r="A167" s="18" t="s">
        <v>1622</v>
      </c>
      <c r="B167" s="19" t="s">
        <v>1623</v>
      </c>
      <c r="C167" s="15" t="s">
        <v>1624</v>
      </c>
      <c r="D167" s="15" t="s">
        <v>142</v>
      </c>
      <c r="E167" s="20">
        <v>10</v>
      </c>
      <c r="F167" s="21">
        <v>107.31</v>
      </c>
      <c r="G167" s="22">
        <v>8.9999999999999998E-4</v>
      </c>
      <c r="H167" s="23">
        <v>6.9499000000000005E-2</v>
      </c>
      <c r="I167" s="54"/>
      <c r="J167" s="3"/>
    </row>
    <row r="168" spans="1:10" ht="12.95" customHeight="1" x14ac:dyDescent="0.2">
      <c r="A168" s="18" t="s">
        <v>2256</v>
      </c>
      <c r="B168" s="19" t="s">
        <v>2257</v>
      </c>
      <c r="C168" s="15" t="s">
        <v>2258</v>
      </c>
      <c r="D168" s="15" t="s">
        <v>195</v>
      </c>
      <c r="E168" s="20">
        <v>100000</v>
      </c>
      <c r="F168" s="21">
        <v>103.02</v>
      </c>
      <c r="G168" s="22">
        <v>8.0000000000000004E-4</v>
      </c>
      <c r="H168" s="23">
        <v>6.6971000000000003E-2</v>
      </c>
      <c r="I168" s="54"/>
      <c r="J168" s="3"/>
    </row>
    <row r="169" spans="1:10" ht="12.95" customHeight="1" x14ac:dyDescent="0.2">
      <c r="A169" s="18" t="s">
        <v>2259</v>
      </c>
      <c r="B169" s="19" t="s">
        <v>2260</v>
      </c>
      <c r="C169" s="15" t="s">
        <v>2261</v>
      </c>
      <c r="D169" s="15" t="s">
        <v>195</v>
      </c>
      <c r="E169" s="20">
        <v>40800</v>
      </c>
      <c r="F169" s="21">
        <v>43.17</v>
      </c>
      <c r="G169" s="22">
        <v>4.0000000000000002E-4</v>
      </c>
      <c r="H169" s="23">
        <v>7.2562000000000001E-2</v>
      </c>
      <c r="I169" s="54"/>
      <c r="J169" s="3"/>
    </row>
    <row r="170" spans="1:10" ht="12.95" customHeight="1" x14ac:dyDescent="0.2">
      <c r="A170" s="3"/>
      <c r="B170" s="14" t="s">
        <v>149</v>
      </c>
      <c r="C170" s="15"/>
      <c r="D170" s="15"/>
      <c r="E170" s="15"/>
      <c r="F170" s="25">
        <v>19017.63</v>
      </c>
      <c r="G170" s="26">
        <v>0.1545</v>
      </c>
      <c r="H170" s="27"/>
      <c r="I170" s="28"/>
      <c r="J170" s="3"/>
    </row>
    <row r="171" spans="1:10" ht="12.95" customHeight="1" x14ac:dyDescent="0.2">
      <c r="A171" s="3"/>
      <c r="B171" s="29" t="s">
        <v>150</v>
      </c>
      <c r="C171" s="30"/>
      <c r="D171" s="30"/>
      <c r="E171" s="30"/>
      <c r="F171" s="27" t="s">
        <v>151</v>
      </c>
      <c r="G171" s="27" t="s">
        <v>151</v>
      </c>
      <c r="H171" s="27"/>
      <c r="I171" s="28"/>
      <c r="J171" s="3"/>
    </row>
    <row r="172" spans="1:10" ht="12.95" customHeight="1" x14ac:dyDescent="0.2">
      <c r="A172" s="3"/>
      <c r="B172" s="29" t="s">
        <v>149</v>
      </c>
      <c r="C172" s="30"/>
      <c r="D172" s="30"/>
      <c r="E172" s="30"/>
      <c r="F172" s="27" t="s">
        <v>151</v>
      </c>
      <c r="G172" s="27" t="s">
        <v>151</v>
      </c>
      <c r="H172" s="27"/>
      <c r="I172" s="28"/>
      <c r="J172" s="3"/>
    </row>
    <row r="173" spans="1:10" ht="12.95" customHeight="1" x14ac:dyDescent="0.2">
      <c r="A173" s="3"/>
      <c r="B173" s="29" t="s">
        <v>152</v>
      </c>
      <c r="C173" s="31"/>
      <c r="D173" s="30"/>
      <c r="E173" s="31"/>
      <c r="F173" s="25">
        <v>19017.63</v>
      </c>
      <c r="G173" s="26">
        <v>0.1545</v>
      </c>
      <c r="H173" s="27"/>
      <c r="I173" s="28"/>
      <c r="J173" s="3"/>
    </row>
    <row r="174" spans="1:10" ht="12.95" customHeight="1" x14ac:dyDescent="0.2">
      <c r="A174" s="3"/>
      <c r="B174" s="14" t="s">
        <v>169</v>
      </c>
      <c r="C174" s="15"/>
      <c r="D174" s="15"/>
      <c r="E174" s="15"/>
      <c r="F174" s="15"/>
      <c r="G174" s="15"/>
      <c r="H174" s="16"/>
      <c r="I174" s="17"/>
      <c r="J174" s="3"/>
    </row>
    <row r="175" spans="1:10" ht="12.95" customHeight="1" x14ac:dyDescent="0.2">
      <c r="A175" s="3"/>
      <c r="B175" s="14" t="s">
        <v>1038</v>
      </c>
      <c r="C175" s="15"/>
      <c r="D175" s="50" t="s">
        <v>1039</v>
      </c>
      <c r="E175" s="15"/>
      <c r="F175" s="3"/>
      <c r="G175" s="16"/>
      <c r="H175" s="16"/>
      <c r="I175" s="17"/>
      <c r="J175" s="3"/>
    </row>
    <row r="176" spans="1:10" ht="12.95" customHeight="1" x14ac:dyDescent="0.2">
      <c r="A176" s="18" t="s">
        <v>2262</v>
      </c>
      <c r="B176" s="19" t="s">
        <v>2263</v>
      </c>
      <c r="C176" s="15"/>
      <c r="D176" s="51" t="s">
        <v>1940</v>
      </c>
      <c r="E176" s="52"/>
      <c r="F176" s="21">
        <v>2455</v>
      </c>
      <c r="G176" s="22">
        <v>0.02</v>
      </c>
      <c r="H176" s="23">
        <v>3.0874627599999999E-2</v>
      </c>
      <c r="I176" s="54"/>
      <c r="J176" s="3"/>
    </row>
    <row r="177" spans="1:10" ht="12.95" customHeight="1" x14ac:dyDescent="0.2">
      <c r="A177" s="18" t="s">
        <v>1935</v>
      </c>
      <c r="B177" s="19" t="s">
        <v>1936</v>
      </c>
      <c r="C177" s="15"/>
      <c r="D177" s="51" t="s">
        <v>1937</v>
      </c>
      <c r="E177" s="52"/>
      <c r="F177" s="21">
        <v>1964</v>
      </c>
      <c r="G177" s="22">
        <v>1.6E-2</v>
      </c>
      <c r="H177" s="23">
        <v>2.5999999999999999E-2</v>
      </c>
      <c r="I177" s="54"/>
      <c r="J177" s="3"/>
    </row>
    <row r="178" spans="1:10" ht="12.95" customHeight="1" x14ac:dyDescent="0.2">
      <c r="A178" s="18" t="s">
        <v>2264</v>
      </c>
      <c r="B178" s="19" t="s">
        <v>2265</v>
      </c>
      <c r="C178" s="15"/>
      <c r="D178" s="51" t="s">
        <v>1042</v>
      </c>
      <c r="E178" s="52"/>
      <c r="F178" s="21">
        <v>982</v>
      </c>
      <c r="G178" s="22">
        <v>8.0000000000000002E-3</v>
      </c>
      <c r="H178" s="23">
        <v>2.5999999999999999E-2</v>
      </c>
      <c r="I178" s="54"/>
      <c r="J178" s="3"/>
    </row>
    <row r="179" spans="1:10" ht="12.95" customHeight="1" x14ac:dyDescent="0.2">
      <c r="A179" s="18" t="s">
        <v>2266</v>
      </c>
      <c r="B179" s="19" t="s">
        <v>2267</v>
      </c>
      <c r="C179" s="15"/>
      <c r="D179" s="51" t="s">
        <v>1937</v>
      </c>
      <c r="E179" s="52"/>
      <c r="F179" s="21">
        <v>982</v>
      </c>
      <c r="G179" s="22">
        <v>8.0000000000000002E-3</v>
      </c>
      <c r="H179" s="23">
        <v>2.5999999999999999E-2</v>
      </c>
      <c r="I179" s="54"/>
      <c r="J179" s="3"/>
    </row>
    <row r="180" spans="1:10" ht="12.95" customHeight="1" x14ac:dyDescent="0.2">
      <c r="A180" s="18" t="s">
        <v>1945</v>
      </c>
      <c r="B180" s="19" t="s">
        <v>1946</v>
      </c>
      <c r="C180" s="15"/>
      <c r="D180" s="51" t="s">
        <v>1937</v>
      </c>
      <c r="E180" s="52"/>
      <c r="F180" s="21">
        <v>982</v>
      </c>
      <c r="G180" s="22">
        <v>8.0000000000000002E-3</v>
      </c>
      <c r="H180" s="23">
        <v>2.5999999999999999E-2</v>
      </c>
      <c r="I180" s="54"/>
      <c r="J180" s="3"/>
    </row>
    <row r="181" spans="1:10" ht="12.95" customHeight="1" x14ac:dyDescent="0.2">
      <c r="A181" s="18" t="s">
        <v>1947</v>
      </c>
      <c r="B181" s="19" t="s">
        <v>1948</v>
      </c>
      <c r="C181" s="15"/>
      <c r="D181" s="51" t="s">
        <v>1949</v>
      </c>
      <c r="E181" s="52"/>
      <c r="F181" s="21">
        <v>982</v>
      </c>
      <c r="G181" s="22">
        <v>8.0000000000000002E-3</v>
      </c>
      <c r="H181" s="23">
        <v>2.5999999999999999E-2</v>
      </c>
      <c r="I181" s="54"/>
      <c r="J181" s="3"/>
    </row>
    <row r="182" spans="1:10" ht="12.95" customHeight="1" x14ac:dyDescent="0.2">
      <c r="A182" s="18" t="s">
        <v>2268</v>
      </c>
      <c r="B182" s="19" t="s">
        <v>2269</v>
      </c>
      <c r="C182" s="15"/>
      <c r="D182" s="51" t="s">
        <v>1949</v>
      </c>
      <c r="E182" s="52"/>
      <c r="F182" s="21">
        <v>491</v>
      </c>
      <c r="G182" s="22">
        <v>4.0000000000000001E-3</v>
      </c>
      <c r="H182" s="23">
        <v>2.5999999999999999E-2</v>
      </c>
      <c r="I182" s="54"/>
      <c r="J182" s="3"/>
    </row>
    <row r="183" spans="1:10" ht="12.95" customHeight="1" x14ac:dyDescent="0.2">
      <c r="A183" s="18" t="s">
        <v>1941</v>
      </c>
      <c r="B183" s="19" t="s">
        <v>1942</v>
      </c>
      <c r="C183" s="15"/>
      <c r="D183" s="51" t="s">
        <v>1937</v>
      </c>
      <c r="E183" s="52"/>
      <c r="F183" s="21">
        <v>491</v>
      </c>
      <c r="G183" s="22">
        <v>4.0000000000000001E-3</v>
      </c>
      <c r="H183" s="23">
        <v>2.5999999999999999E-2</v>
      </c>
      <c r="I183" s="54"/>
      <c r="J183" s="3"/>
    </row>
    <row r="184" spans="1:10" ht="12.95" customHeight="1" x14ac:dyDescent="0.2">
      <c r="A184" s="18" t="s">
        <v>2270</v>
      </c>
      <c r="B184" s="19" t="s">
        <v>2271</v>
      </c>
      <c r="C184" s="15"/>
      <c r="D184" s="51" t="s">
        <v>2272</v>
      </c>
      <c r="E184" s="52"/>
      <c r="F184" s="21">
        <v>491</v>
      </c>
      <c r="G184" s="22">
        <v>4.0000000000000001E-3</v>
      </c>
      <c r="H184" s="23">
        <v>3.1106187309999998E-2</v>
      </c>
      <c r="I184" s="54"/>
      <c r="J184" s="3"/>
    </row>
    <row r="185" spans="1:10" ht="12.95" customHeight="1" x14ac:dyDescent="0.2">
      <c r="A185" s="18" t="s">
        <v>2273</v>
      </c>
      <c r="B185" s="19" t="s">
        <v>2274</v>
      </c>
      <c r="C185" s="15"/>
      <c r="D185" s="51" t="s">
        <v>1042</v>
      </c>
      <c r="E185" s="52"/>
      <c r="F185" s="21">
        <v>491</v>
      </c>
      <c r="G185" s="22">
        <v>4.0000000000000001E-3</v>
      </c>
      <c r="H185" s="23">
        <v>2.5999999999999999E-2</v>
      </c>
      <c r="I185" s="54"/>
      <c r="J185" s="3"/>
    </row>
    <row r="186" spans="1:10" ht="12.95" customHeight="1" x14ac:dyDescent="0.2">
      <c r="A186" s="18" t="s">
        <v>2275</v>
      </c>
      <c r="B186" s="19" t="s">
        <v>2276</v>
      </c>
      <c r="C186" s="15"/>
      <c r="D186" s="51" t="s">
        <v>2272</v>
      </c>
      <c r="E186" s="52"/>
      <c r="F186" s="21">
        <v>491</v>
      </c>
      <c r="G186" s="22">
        <v>4.0000000000000001E-3</v>
      </c>
      <c r="H186" s="23">
        <v>3.1106187309999998E-2</v>
      </c>
      <c r="I186" s="54"/>
      <c r="J186" s="3"/>
    </row>
    <row r="187" spans="1:10" ht="12.95" customHeight="1" x14ac:dyDescent="0.2">
      <c r="A187" s="18" t="s">
        <v>2277</v>
      </c>
      <c r="B187" s="19" t="s">
        <v>2278</v>
      </c>
      <c r="C187" s="15"/>
      <c r="D187" s="51" t="s">
        <v>1956</v>
      </c>
      <c r="E187" s="52"/>
      <c r="F187" s="21">
        <v>491</v>
      </c>
      <c r="G187" s="22">
        <v>4.0000000000000001E-3</v>
      </c>
      <c r="H187" s="23">
        <v>3.1106187309999998E-2</v>
      </c>
      <c r="I187" s="54"/>
      <c r="J187" s="3"/>
    </row>
    <row r="188" spans="1:10" ht="12.95" customHeight="1" x14ac:dyDescent="0.2">
      <c r="A188" s="18" t="s">
        <v>2279</v>
      </c>
      <c r="B188" s="19" t="s">
        <v>2280</v>
      </c>
      <c r="C188" s="15"/>
      <c r="D188" s="51" t="s">
        <v>1042</v>
      </c>
      <c r="E188" s="52"/>
      <c r="F188" s="21">
        <v>300</v>
      </c>
      <c r="G188" s="22">
        <v>2.3999999999999998E-3</v>
      </c>
      <c r="H188" s="23">
        <v>3.7499999999999999E-2</v>
      </c>
      <c r="I188" s="54"/>
      <c r="J188" s="3"/>
    </row>
    <row r="189" spans="1:10" ht="12.95" customHeight="1" x14ac:dyDescent="0.2">
      <c r="A189" s="3"/>
      <c r="B189" s="14" t="s">
        <v>149</v>
      </c>
      <c r="C189" s="15"/>
      <c r="D189" s="15"/>
      <c r="E189" s="15"/>
      <c r="F189" s="25">
        <v>11593</v>
      </c>
      <c r="G189" s="26">
        <v>9.4399999999999998E-2</v>
      </c>
      <c r="H189" s="27"/>
      <c r="I189" s="28"/>
      <c r="J189" s="3"/>
    </row>
    <row r="190" spans="1:10" ht="12.95" customHeight="1" x14ac:dyDescent="0.2">
      <c r="A190" s="3"/>
      <c r="B190" s="29" t="s">
        <v>152</v>
      </c>
      <c r="C190" s="31"/>
      <c r="D190" s="30"/>
      <c r="E190" s="31"/>
      <c r="F190" s="25">
        <v>11593</v>
      </c>
      <c r="G190" s="26">
        <v>9.4399999999999998E-2</v>
      </c>
      <c r="H190" s="27"/>
      <c r="I190" s="28"/>
      <c r="J190" s="3"/>
    </row>
    <row r="191" spans="1:10" ht="12.95" customHeight="1" x14ac:dyDescent="0.2">
      <c r="A191" s="3"/>
      <c r="B191" s="14" t="s">
        <v>153</v>
      </c>
      <c r="C191" s="15"/>
      <c r="D191" s="15"/>
      <c r="E191" s="15"/>
      <c r="F191" s="15"/>
      <c r="G191" s="15"/>
      <c r="H191" s="16"/>
      <c r="I191" s="17"/>
      <c r="J191" s="3"/>
    </row>
    <row r="192" spans="1:10" ht="12.95" customHeight="1" x14ac:dyDescent="0.2">
      <c r="A192" s="18" t="s">
        <v>154</v>
      </c>
      <c r="B192" s="19" t="s">
        <v>155</v>
      </c>
      <c r="C192" s="15"/>
      <c r="D192" s="15"/>
      <c r="E192" s="20"/>
      <c r="F192" s="21">
        <v>8278.7800000000007</v>
      </c>
      <c r="G192" s="22">
        <v>6.7299999999999999E-2</v>
      </c>
      <c r="H192" s="23">
        <v>3.6434610368299661E-2</v>
      </c>
      <c r="I192" s="54"/>
      <c r="J192" s="3"/>
    </row>
    <row r="193" spans="1:10" ht="12.95" customHeight="1" x14ac:dyDescent="0.2">
      <c r="A193" s="3"/>
      <c r="B193" s="14" t="s">
        <v>149</v>
      </c>
      <c r="C193" s="15"/>
      <c r="D193" s="15"/>
      <c r="E193" s="15"/>
      <c r="F193" s="25">
        <v>8278.7800000000007</v>
      </c>
      <c r="G193" s="26">
        <v>6.7299999999999999E-2</v>
      </c>
      <c r="H193" s="27"/>
      <c r="I193" s="28"/>
      <c r="J193" s="3"/>
    </row>
    <row r="194" spans="1:10" ht="12.95" customHeight="1" x14ac:dyDescent="0.2">
      <c r="A194" s="3"/>
      <c r="B194" s="29" t="s">
        <v>150</v>
      </c>
      <c r="C194" s="30"/>
      <c r="D194" s="30"/>
      <c r="E194" s="30"/>
      <c r="F194" s="27" t="s">
        <v>151</v>
      </c>
      <c r="G194" s="27" t="s">
        <v>151</v>
      </c>
      <c r="H194" s="27"/>
      <c r="I194" s="28"/>
      <c r="J194" s="3"/>
    </row>
    <row r="195" spans="1:10" ht="12.95" customHeight="1" x14ac:dyDescent="0.2">
      <c r="A195" s="3"/>
      <c r="B195" s="29" t="s">
        <v>149</v>
      </c>
      <c r="C195" s="30"/>
      <c r="D195" s="30"/>
      <c r="E195" s="30"/>
      <c r="F195" s="27" t="s">
        <v>151</v>
      </c>
      <c r="G195" s="27" t="s">
        <v>151</v>
      </c>
      <c r="H195" s="27"/>
      <c r="I195" s="28"/>
      <c r="J195" s="3"/>
    </row>
    <row r="196" spans="1:10" ht="12.95" customHeight="1" x14ac:dyDescent="0.2">
      <c r="A196" s="3"/>
      <c r="B196" s="29" t="s">
        <v>152</v>
      </c>
      <c r="C196" s="31"/>
      <c r="D196" s="30"/>
      <c r="E196" s="31"/>
      <c r="F196" s="25">
        <v>8278.7800000000007</v>
      </c>
      <c r="G196" s="26">
        <v>6.7299999999999999E-2</v>
      </c>
      <c r="H196" s="27"/>
      <c r="I196" s="28"/>
      <c r="J196" s="3"/>
    </row>
    <row r="197" spans="1:10" ht="12.95" customHeight="1" x14ac:dyDescent="0.2">
      <c r="A197" s="3"/>
      <c r="B197" s="29" t="s">
        <v>156</v>
      </c>
      <c r="C197" s="15"/>
      <c r="D197" s="30"/>
      <c r="E197" s="15"/>
      <c r="F197" s="32">
        <v>35508.550000000003</v>
      </c>
      <c r="G197" s="26">
        <v>0.28899999999999998</v>
      </c>
      <c r="H197" s="27"/>
      <c r="I197" s="28"/>
      <c r="J197" s="3"/>
    </row>
    <row r="198" spans="1:10" ht="12.95" customHeight="1" x14ac:dyDescent="0.2">
      <c r="A198" s="3"/>
      <c r="B198" s="33" t="s">
        <v>157</v>
      </c>
      <c r="C198" s="34"/>
      <c r="D198" s="34"/>
      <c r="E198" s="34"/>
      <c r="F198" s="35">
        <v>122964.56</v>
      </c>
      <c r="G198" s="36">
        <v>1</v>
      </c>
      <c r="H198" s="37"/>
      <c r="I198" s="38"/>
      <c r="J198" s="3"/>
    </row>
    <row r="199" spans="1:10" ht="12.95" customHeight="1" x14ac:dyDescent="0.2">
      <c r="A199" s="3"/>
      <c r="B199" s="7"/>
      <c r="C199" s="3"/>
      <c r="D199" s="3"/>
      <c r="E199" s="3"/>
      <c r="F199" s="3"/>
      <c r="G199" s="3"/>
      <c r="H199" s="3"/>
      <c r="I199" s="3"/>
      <c r="J199" s="3"/>
    </row>
    <row r="200" spans="1:10" ht="12.95" customHeight="1" x14ac:dyDescent="0.2">
      <c r="A200" s="3"/>
      <c r="B200" s="39" t="s">
        <v>158</v>
      </c>
      <c r="C200" s="3"/>
      <c r="D200" s="3"/>
      <c r="E200" s="3"/>
      <c r="F200" s="3"/>
      <c r="G200" s="3"/>
      <c r="H200" s="3"/>
      <c r="I200" s="3"/>
      <c r="J200" s="3"/>
    </row>
    <row r="201" spans="1:10" ht="12.95" customHeight="1" x14ac:dyDescent="0.2">
      <c r="A201" s="3"/>
      <c r="B201" s="39" t="s">
        <v>159</v>
      </c>
      <c r="C201" s="3"/>
      <c r="D201" s="3"/>
      <c r="E201" s="3"/>
      <c r="F201" s="3"/>
      <c r="G201" s="3"/>
      <c r="H201" s="3"/>
      <c r="I201" s="3"/>
      <c r="J201" s="3"/>
    </row>
    <row r="202" spans="1:10" ht="12.95" customHeight="1" x14ac:dyDescent="0.2">
      <c r="A202" s="3"/>
      <c r="B202" s="39" t="s">
        <v>160</v>
      </c>
      <c r="C202" s="3"/>
      <c r="D202" s="3"/>
      <c r="E202" s="3"/>
      <c r="F202" s="3"/>
      <c r="G202" s="3"/>
      <c r="H202" s="3"/>
      <c r="I202" s="3"/>
      <c r="J202" s="3"/>
    </row>
    <row r="203" spans="1:10" ht="27.75" customHeight="1" x14ac:dyDescent="0.2">
      <c r="A203" s="3"/>
      <c r="B203" s="151" t="s">
        <v>4225</v>
      </c>
      <c r="C203" s="151"/>
      <c r="D203" s="151"/>
      <c r="E203" s="151"/>
      <c r="F203" s="151"/>
      <c r="G203" s="151"/>
      <c r="H203" s="151"/>
      <c r="I203" s="151"/>
      <c r="J203" s="3"/>
    </row>
    <row r="205" spans="1:10" ht="15" x14ac:dyDescent="0.25">
      <c r="C205" s="140" t="s">
        <v>4162</v>
      </c>
    </row>
    <row r="206" spans="1:10" ht="15" x14ac:dyDescent="0.25">
      <c r="B206" s="140" t="s">
        <v>4148</v>
      </c>
      <c r="C206" s="140" t="s">
        <v>4149</v>
      </c>
    </row>
  </sheetData>
  <customSheetViews>
    <customSheetView guid="{27B31501-E376-4D4E-8431-FEC010863767}" topLeftCell="A178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03:I20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outlinePr summaryBelow="0"/>
  </sheetPr>
  <dimension ref="A1:J8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47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48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276076</v>
      </c>
      <c r="F8" s="21">
        <v>20042.98</v>
      </c>
      <c r="G8" s="22">
        <v>0.1056</v>
      </c>
      <c r="H8" s="45"/>
      <c r="I8" s="24"/>
      <c r="J8" s="3"/>
    </row>
    <row r="9" spans="1:10" ht="12.95" customHeight="1" x14ac:dyDescent="0.2">
      <c r="A9" s="18" t="s">
        <v>856</v>
      </c>
      <c r="B9" s="19" t="s">
        <v>857</v>
      </c>
      <c r="C9" s="15" t="s">
        <v>858</v>
      </c>
      <c r="D9" s="15" t="s">
        <v>752</v>
      </c>
      <c r="E9" s="20">
        <v>104776</v>
      </c>
      <c r="F9" s="21">
        <v>18210.650000000001</v>
      </c>
      <c r="G9" s="22">
        <v>9.6000000000000002E-2</v>
      </c>
      <c r="H9" s="45"/>
      <c r="I9" s="24"/>
      <c r="J9" s="3"/>
    </row>
    <row r="10" spans="1:10" ht="12.95" customHeight="1" x14ac:dyDescent="0.2">
      <c r="A10" s="18" t="s">
        <v>696</v>
      </c>
      <c r="B10" s="19" t="s">
        <v>697</v>
      </c>
      <c r="C10" s="15" t="s">
        <v>698</v>
      </c>
      <c r="D10" s="15" t="s">
        <v>699</v>
      </c>
      <c r="E10" s="20">
        <v>429961</v>
      </c>
      <c r="F10" s="21">
        <v>17212.84</v>
      </c>
      <c r="G10" s="22">
        <v>9.0700000000000003E-2</v>
      </c>
      <c r="H10" s="45"/>
      <c r="I10" s="24"/>
      <c r="J10" s="3"/>
    </row>
    <row r="11" spans="1:10" ht="12.95" customHeight="1" x14ac:dyDescent="0.2">
      <c r="A11" s="18" t="s">
        <v>681</v>
      </c>
      <c r="B11" s="19" t="s">
        <v>682</v>
      </c>
      <c r="C11" s="15" t="s">
        <v>683</v>
      </c>
      <c r="D11" s="15" t="s">
        <v>684</v>
      </c>
      <c r="E11" s="20">
        <v>426798</v>
      </c>
      <c r="F11" s="21">
        <v>15962.03</v>
      </c>
      <c r="G11" s="22">
        <v>8.4099999999999994E-2</v>
      </c>
      <c r="H11" s="45"/>
      <c r="I11" s="24"/>
      <c r="J11" s="3"/>
    </row>
    <row r="12" spans="1:10" ht="12.95" customHeight="1" x14ac:dyDescent="0.2">
      <c r="A12" s="18" t="s">
        <v>2222</v>
      </c>
      <c r="B12" s="19" t="s">
        <v>2223</v>
      </c>
      <c r="C12" s="15" t="s">
        <v>2224</v>
      </c>
      <c r="D12" s="15" t="s">
        <v>684</v>
      </c>
      <c r="E12" s="20">
        <v>2369255</v>
      </c>
      <c r="F12" s="21">
        <v>14023.62</v>
      </c>
      <c r="G12" s="22">
        <v>7.3899999999999993E-2</v>
      </c>
      <c r="H12" s="45"/>
      <c r="I12" s="24"/>
      <c r="J12" s="3"/>
    </row>
    <row r="13" spans="1:10" ht="12.95" customHeight="1" x14ac:dyDescent="0.2">
      <c r="A13" s="18" t="s">
        <v>934</v>
      </c>
      <c r="B13" s="19" t="s">
        <v>935</v>
      </c>
      <c r="C13" s="15" t="s">
        <v>936</v>
      </c>
      <c r="D13" s="15" t="s">
        <v>699</v>
      </c>
      <c r="E13" s="20">
        <v>238789</v>
      </c>
      <c r="F13" s="21">
        <v>10768.07</v>
      </c>
      <c r="G13" s="22">
        <v>5.6800000000000003E-2</v>
      </c>
      <c r="H13" s="45"/>
      <c r="I13" s="24"/>
      <c r="J13" s="3"/>
    </row>
    <row r="14" spans="1:10" ht="12.95" customHeight="1" x14ac:dyDescent="0.2">
      <c r="A14" s="18" t="s">
        <v>704</v>
      </c>
      <c r="B14" s="19" t="s">
        <v>705</v>
      </c>
      <c r="C14" s="15" t="s">
        <v>706</v>
      </c>
      <c r="D14" s="15" t="s">
        <v>680</v>
      </c>
      <c r="E14" s="20">
        <v>375317</v>
      </c>
      <c r="F14" s="21">
        <v>8971.58</v>
      </c>
      <c r="G14" s="22">
        <v>4.7300000000000002E-2</v>
      </c>
      <c r="H14" s="45"/>
      <c r="I14" s="24"/>
      <c r="J14" s="3"/>
    </row>
    <row r="15" spans="1:10" ht="12.95" customHeight="1" x14ac:dyDescent="0.2">
      <c r="A15" s="18" t="s">
        <v>649</v>
      </c>
      <c r="B15" s="19" t="s">
        <v>650</v>
      </c>
      <c r="C15" s="15" t="s">
        <v>651</v>
      </c>
      <c r="D15" s="15" t="s">
        <v>642</v>
      </c>
      <c r="E15" s="20">
        <v>443424</v>
      </c>
      <c r="F15" s="21">
        <v>7776.99</v>
      </c>
      <c r="G15" s="22">
        <v>4.1000000000000002E-2</v>
      </c>
      <c r="H15" s="45"/>
      <c r="I15" s="24"/>
      <c r="J15" s="3"/>
    </row>
    <row r="16" spans="1:10" ht="12.95" customHeight="1" x14ac:dyDescent="0.2">
      <c r="A16" s="18" t="s">
        <v>1957</v>
      </c>
      <c r="B16" s="19" t="s">
        <v>1958</v>
      </c>
      <c r="C16" s="15" t="s">
        <v>1959</v>
      </c>
      <c r="D16" s="15" t="s">
        <v>918</v>
      </c>
      <c r="E16" s="20">
        <v>1468006</v>
      </c>
      <c r="F16" s="21">
        <v>7220.39</v>
      </c>
      <c r="G16" s="22">
        <v>3.8100000000000002E-2</v>
      </c>
      <c r="H16" s="45"/>
      <c r="I16" s="24"/>
      <c r="J16" s="3"/>
    </row>
    <row r="17" spans="1:10" ht="12.95" customHeight="1" x14ac:dyDescent="0.2">
      <c r="A17" s="18" t="s">
        <v>639</v>
      </c>
      <c r="B17" s="19" t="s">
        <v>640</v>
      </c>
      <c r="C17" s="15" t="s">
        <v>641</v>
      </c>
      <c r="D17" s="15" t="s">
        <v>642</v>
      </c>
      <c r="E17" s="20">
        <v>406052</v>
      </c>
      <c r="F17" s="21">
        <v>5970.39</v>
      </c>
      <c r="G17" s="22">
        <v>3.15E-2</v>
      </c>
      <c r="H17" s="45"/>
      <c r="I17" s="24"/>
      <c r="J17" s="3"/>
    </row>
    <row r="18" spans="1:10" ht="12.95" customHeight="1" x14ac:dyDescent="0.2">
      <c r="A18" s="18" t="s">
        <v>850</v>
      </c>
      <c r="B18" s="19" t="s">
        <v>851</v>
      </c>
      <c r="C18" s="15" t="s">
        <v>852</v>
      </c>
      <c r="D18" s="15" t="s">
        <v>735</v>
      </c>
      <c r="E18" s="20">
        <v>343638</v>
      </c>
      <c r="F18" s="21">
        <v>2334.85</v>
      </c>
      <c r="G18" s="22">
        <v>1.23E-2</v>
      </c>
      <c r="H18" s="45"/>
      <c r="I18" s="24"/>
      <c r="J18" s="3"/>
    </row>
    <row r="19" spans="1:10" ht="12.95" customHeight="1" x14ac:dyDescent="0.2">
      <c r="A19" s="18" t="s">
        <v>891</v>
      </c>
      <c r="B19" s="19" t="s">
        <v>892</v>
      </c>
      <c r="C19" s="15" t="s">
        <v>893</v>
      </c>
      <c r="D19" s="15" t="s">
        <v>699</v>
      </c>
      <c r="E19" s="20">
        <v>226983</v>
      </c>
      <c r="F19" s="21">
        <v>2295.9299999999998</v>
      </c>
      <c r="G19" s="22">
        <v>1.21E-2</v>
      </c>
      <c r="H19" s="45"/>
      <c r="I19" s="24"/>
      <c r="J19" s="3"/>
    </row>
    <row r="20" spans="1:10" ht="12.95" customHeight="1" x14ac:dyDescent="0.2">
      <c r="A20" s="18" t="s">
        <v>832</v>
      </c>
      <c r="B20" s="19" t="s">
        <v>833</v>
      </c>
      <c r="C20" s="15" t="s">
        <v>834</v>
      </c>
      <c r="D20" s="15" t="s">
        <v>684</v>
      </c>
      <c r="E20" s="20">
        <v>50000</v>
      </c>
      <c r="F20" s="21">
        <v>2228.75</v>
      </c>
      <c r="G20" s="22">
        <v>1.17E-2</v>
      </c>
      <c r="H20" s="45"/>
      <c r="I20" s="24"/>
      <c r="J20" s="3"/>
    </row>
    <row r="21" spans="1:10" ht="12.95" customHeight="1" x14ac:dyDescent="0.2">
      <c r="A21" s="18" t="s">
        <v>2281</v>
      </c>
      <c r="B21" s="19" t="s">
        <v>2282</v>
      </c>
      <c r="C21" s="15" t="s">
        <v>2283</v>
      </c>
      <c r="D21" s="15" t="s">
        <v>684</v>
      </c>
      <c r="E21" s="20">
        <v>24290</v>
      </c>
      <c r="F21" s="21">
        <v>2147.27</v>
      </c>
      <c r="G21" s="22">
        <v>1.1299999999999999E-2</v>
      </c>
      <c r="H21" s="45"/>
      <c r="I21" s="24"/>
      <c r="J21" s="3"/>
    </row>
    <row r="22" spans="1:10" ht="12.95" customHeight="1" x14ac:dyDescent="0.2">
      <c r="A22" s="18" t="s">
        <v>736</v>
      </c>
      <c r="B22" s="19" t="s">
        <v>737</v>
      </c>
      <c r="C22" s="15" t="s">
        <v>738</v>
      </c>
      <c r="D22" s="15" t="s">
        <v>720</v>
      </c>
      <c r="E22" s="20">
        <v>181953</v>
      </c>
      <c r="F22" s="21">
        <v>1997.66</v>
      </c>
      <c r="G22" s="22">
        <v>1.0500000000000001E-2</v>
      </c>
      <c r="H22" s="45"/>
      <c r="I22" s="24"/>
      <c r="J22" s="3"/>
    </row>
    <row r="23" spans="1:10" ht="12.95" customHeight="1" x14ac:dyDescent="0.2">
      <c r="A23" s="18" t="s">
        <v>2176</v>
      </c>
      <c r="B23" s="19" t="s">
        <v>2177</v>
      </c>
      <c r="C23" s="15" t="s">
        <v>2178</v>
      </c>
      <c r="D23" s="15" t="s">
        <v>699</v>
      </c>
      <c r="E23" s="20">
        <v>115481</v>
      </c>
      <c r="F23" s="21">
        <v>1116.6400000000001</v>
      </c>
      <c r="G23" s="22">
        <v>5.8999999999999999E-3</v>
      </c>
      <c r="H23" s="45"/>
      <c r="I23" s="24"/>
      <c r="J23" s="3"/>
    </row>
    <row r="24" spans="1:10" ht="12.95" customHeight="1" x14ac:dyDescent="0.2">
      <c r="A24" s="18" t="s">
        <v>992</v>
      </c>
      <c r="B24" s="19" t="s">
        <v>993</v>
      </c>
      <c r="C24" s="15" t="s">
        <v>994</v>
      </c>
      <c r="D24" s="15" t="s">
        <v>699</v>
      </c>
      <c r="E24" s="20">
        <v>11765</v>
      </c>
      <c r="F24" s="21">
        <v>198.78</v>
      </c>
      <c r="G24" s="22">
        <v>1E-3</v>
      </c>
      <c r="H24" s="45"/>
      <c r="I24" s="24"/>
      <c r="J24" s="3"/>
    </row>
    <row r="25" spans="1:10" ht="12.95" customHeight="1" x14ac:dyDescent="0.2">
      <c r="A25" s="18" t="s">
        <v>989</v>
      </c>
      <c r="B25" s="19" t="s">
        <v>990</v>
      </c>
      <c r="C25" s="15" t="s">
        <v>991</v>
      </c>
      <c r="D25" s="15" t="s">
        <v>731</v>
      </c>
      <c r="E25" s="20">
        <v>6270</v>
      </c>
      <c r="F25" s="21">
        <v>124.92</v>
      </c>
      <c r="G25" s="22">
        <v>6.9999999999999999E-4</v>
      </c>
      <c r="H25" s="45"/>
      <c r="I25" s="24"/>
      <c r="J25" s="3"/>
    </row>
    <row r="26" spans="1:10" ht="12.95" customHeight="1" x14ac:dyDescent="0.2">
      <c r="A26" s="3"/>
      <c r="B26" s="14" t="s">
        <v>149</v>
      </c>
      <c r="C26" s="15"/>
      <c r="D26" s="15"/>
      <c r="E26" s="15"/>
      <c r="F26" s="25">
        <v>138604.34</v>
      </c>
      <c r="G26" s="26">
        <v>0.73050000000000004</v>
      </c>
      <c r="H26" s="27"/>
      <c r="I26" s="28"/>
      <c r="J26" s="3"/>
    </row>
    <row r="27" spans="1:10" ht="12.95" customHeight="1" x14ac:dyDescent="0.2">
      <c r="A27" s="3"/>
      <c r="B27" s="29" t="s">
        <v>676</v>
      </c>
      <c r="C27" s="30"/>
      <c r="D27" s="30"/>
      <c r="E27" s="30"/>
      <c r="F27" s="27" t="s">
        <v>151</v>
      </c>
      <c r="G27" s="27" t="s">
        <v>151</v>
      </c>
      <c r="H27" s="27"/>
      <c r="I27" s="28"/>
      <c r="J27" s="3"/>
    </row>
    <row r="28" spans="1:10" ht="12.95" customHeight="1" x14ac:dyDescent="0.2">
      <c r="A28" s="3"/>
      <c r="B28" s="29" t="s">
        <v>149</v>
      </c>
      <c r="C28" s="30"/>
      <c r="D28" s="30"/>
      <c r="E28" s="30"/>
      <c r="F28" s="27" t="s">
        <v>151</v>
      </c>
      <c r="G28" s="27" t="s">
        <v>151</v>
      </c>
      <c r="H28" s="27"/>
      <c r="I28" s="28"/>
      <c r="J28" s="3"/>
    </row>
    <row r="29" spans="1:10" ht="12.95" customHeight="1" x14ac:dyDescent="0.2">
      <c r="A29" s="3"/>
      <c r="B29" s="29" t="s">
        <v>152</v>
      </c>
      <c r="C29" s="31"/>
      <c r="D29" s="30"/>
      <c r="E29" s="31"/>
      <c r="F29" s="25">
        <v>138604.34</v>
      </c>
      <c r="G29" s="26">
        <v>0.73050000000000004</v>
      </c>
      <c r="H29" s="27"/>
      <c r="I29" s="28"/>
      <c r="J29" s="3"/>
    </row>
    <row r="30" spans="1:10" ht="12.95" customHeight="1" x14ac:dyDescent="0.2">
      <c r="A30" s="3"/>
      <c r="B30" s="14" t="s">
        <v>2284</v>
      </c>
      <c r="C30" s="15"/>
      <c r="D30" s="15"/>
      <c r="E30" s="15"/>
      <c r="F30" s="15"/>
      <c r="G30" s="15"/>
      <c r="H30" s="16"/>
      <c r="I30" s="17"/>
      <c r="J30" s="3"/>
    </row>
    <row r="31" spans="1:10" ht="12.95" customHeight="1" x14ac:dyDescent="0.2">
      <c r="A31" s="3"/>
      <c r="B31" s="14" t="s">
        <v>638</v>
      </c>
      <c r="C31" s="15"/>
      <c r="D31" s="15"/>
      <c r="E31" s="15"/>
      <c r="F31" s="3"/>
      <c r="G31" s="16"/>
      <c r="H31" s="16"/>
      <c r="I31" s="17"/>
      <c r="J31" s="3"/>
    </row>
    <row r="32" spans="1:10" ht="12.95" customHeight="1" x14ac:dyDescent="0.2">
      <c r="A32" s="18" t="s">
        <v>2285</v>
      </c>
      <c r="B32" s="19" t="s">
        <v>2286</v>
      </c>
      <c r="C32" s="15" t="s">
        <v>2287</v>
      </c>
      <c r="D32" s="15" t="s">
        <v>2288</v>
      </c>
      <c r="E32" s="20">
        <v>14130</v>
      </c>
      <c r="F32" s="21">
        <v>3361.92</v>
      </c>
      <c r="G32" s="22">
        <v>1.77E-2</v>
      </c>
      <c r="H32" s="45"/>
      <c r="I32" s="24"/>
      <c r="J32" s="3"/>
    </row>
    <row r="33" spans="1:10" ht="12.95" customHeight="1" x14ac:dyDescent="0.2">
      <c r="A33" s="18" t="s">
        <v>2289</v>
      </c>
      <c r="B33" s="19" t="s">
        <v>2290</v>
      </c>
      <c r="C33" s="15" t="s">
        <v>2291</v>
      </c>
      <c r="D33" s="15" t="s">
        <v>2292</v>
      </c>
      <c r="E33" s="20">
        <v>1220</v>
      </c>
      <c r="F33" s="21">
        <v>2625.43</v>
      </c>
      <c r="G33" s="22">
        <v>1.38E-2</v>
      </c>
      <c r="H33" s="45"/>
      <c r="I33" s="24"/>
      <c r="J33" s="3"/>
    </row>
    <row r="34" spans="1:10" ht="12.95" customHeight="1" x14ac:dyDescent="0.2">
      <c r="A34" s="18" t="s">
        <v>2293</v>
      </c>
      <c r="B34" s="19" t="s">
        <v>2294</v>
      </c>
      <c r="C34" s="15" t="s">
        <v>2295</v>
      </c>
      <c r="D34" s="15" t="s">
        <v>2296</v>
      </c>
      <c r="E34" s="20">
        <v>5941</v>
      </c>
      <c r="F34" s="21">
        <v>2263.02</v>
      </c>
      <c r="G34" s="22">
        <v>1.1900000000000001E-2</v>
      </c>
      <c r="H34" s="45"/>
      <c r="I34" s="24"/>
      <c r="J34" s="3"/>
    </row>
    <row r="35" spans="1:10" ht="12.95" customHeight="1" x14ac:dyDescent="0.2">
      <c r="A35" s="18" t="s">
        <v>2297</v>
      </c>
      <c r="B35" s="19" t="s">
        <v>2298</v>
      </c>
      <c r="C35" s="15" t="s">
        <v>2299</v>
      </c>
      <c r="D35" s="15" t="s">
        <v>2300</v>
      </c>
      <c r="E35" s="20">
        <v>27419</v>
      </c>
      <c r="F35" s="21">
        <v>2202.23</v>
      </c>
      <c r="G35" s="22">
        <v>1.1599999999999999E-2</v>
      </c>
      <c r="H35" s="45"/>
      <c r="I35" s="24"/>
      <c r="J35" s="3"/>
    </row>
    <row r="36" spans="1:10" ht="12.95" customHeight="1" x14ac:dyDescent="0.2">
      <c r="A36" s="18" t="s">
        <v>2301</v>
      </c>
      <c r="B36" s="19" t="s">
        <v>2302</v>
      </c>
      <c r="C36" s="15" t="s">
        <v>2303</v>
      </c>
      <c r="D36" s="15" t="s">
        <v>703</v>
      </c>
      <c r="E36" s="20">
        <v>20000</v>
      </c>
      <c r="F36" s="21">
        <v>2022.9</v>
      </c>
      <c r="G36" s="22">
        <v>1.0699999999999999E-2</v>
      </c>
      <c r="H36" s="45"/>
      <c r="I36" s="24"/>
      <c r="J36" s="3"/>
    </row>
    <row r="37" spans="1:10" ht="12.95" customHeight="1" x14ac:dyDescent="0.2">
      <c r="A37" s="18" t="s">
        <v>2304</v>
      </c>
      <c r="B37" s="19" t="s">
        <v>2305</v>
      </c>
      <c r="C37" s="15" t="s">
        <v>2306</v>
      </c>
      <c r="D37" s="15" t="s">
        <v>2307</v>
      </c>
      <c r="E37" s="20">
        <v>14223</v>
      </c>
      <c r="F37" s="21">
        <v>2021.09</v>
      </c>
      <c r="G37" s="22">
        <v>1.0699999999999999E-2</v>
      </c>
      <c r="H37" s="45"/>
      <c r="I37" s="24"/>
      <c r="J37" s="3"/>
    </row>
    <row r="38" spans="1:10" ht="12.95" customHeight="1" x14ac:dyDescent="0.2">
      <c r="A38" s="18" t="s">
        <v>2308</v>
      </c>
      <c r="B38" s="19" t="s">
        <v>2309</v>
      </c>
      <c r="C38" s="15" t="s">
        <v>2310</v>
      </c>
      <c r="D38" s="15" t="s">
        <v>2311</v>
      </c>
      <c r="E38" s="20">
        <v>4273</v>
      </c>
      <c r="F38" s="21">
        <v>1927.83</v>
      </c>
      <c r="G38" s="22">
        <v>1.0200000000000001E-2</v>
      </c>
      <c r="H38" s="45"/>
      <c r="I38" s="24"/>
      <c r="J38" s="3"/>
    </row>
    <row r="39" spans="1:10" ht="12.95" customHeight="1" x14ac:dyDescent="0.2">
      <c r="A39" s="18" t="s">
        <v>2312</v>
      </c>
      <c r="B39" s="19" t="s">
        <v>2313</v>
      </c>
      <c r="C39" s="15" t="s">
        <v>2314</v>
      </c>
      <c r="D39" s="15" t="s">
        <v>2315</v>
      </c>
      <c r="E39" s="20">
        <v>19063</v>
      </c>
      <c r="F39" s="21">
        <v>1892.37</v>
      </c>
      <c r="G39" s="22">
        <v>0.01</v>
      </c>
      <c r="H39" s="45"/>
      <c r="I39" s="24"/>
      <c r="J39" s="3"/>
    </row>
    <row r="40" spans="1:10" ht="12.95" customHeight="1" x14ac:dyDescent="0.2">
      <c r="A40" s="18" t="s">
        <v>2316</v>
      </c>
      <c r="B40" s="19" t="s">
        <v>2317</v>
      </c>
      <c r="C40" s="15" t="s">
        <v>2318</v>
      </c>
      <c r="D40" s="15" t="s">
        <v>2319</v>
      </c>
      <c r="E40" s="20">
        <v>31876</v>
      </c>
      <c r="F40" s="21">
        <v>1840.85</v>
      </c>
      <c r="G40" s="22">
        <v>9.7000000000000003E-3</v>
      </c>
      <c r="H40" s="45"/>
      <c r="I40" s="24"/>
      <c r="J40" s="3"/>
    </row>
    <row r="41" spans="1:10" ht="12.95" customHeight="1" x14ac:dyDescent="0.2">
      <c r="A41" s="18" t="s">
        <v>2320</v>
      </c>
      <c r="B41" s="19" t="s">
        <v>2321</v>
      </c>
      <c r="C41" s="15" t="s">
        <v>2322</v>
      </c>
      <c r="D41" s="15" t="s">
        <v>2323</v>
      </c>
      <c r="E41" s="20">
        <v>1041</v>
      </c>
      <c r="F41" s="21">
        <v>1837.14</v>
      </c>
      <c r="G41" s="22">
        <v>9.7000000000000003E-3</v>
      </c>
      <c r="H41" s="45"/>
      <c r="I41" s="24"/>
      <c r="J41" s="3"/>
    </row>
    <row r="42" spans="1:10" ht="12.95" customHeight="1" x14ac:dyDescent="0.2">
      <c r="A42" s="18" t="s">
        <v>2324</v>
      </c>
      <c r="B42" s="19" t="s">
        <v>2325</v>
      </c>
      <c r="C42" s="15" t="s">
        <v>2326</v>
      </c>
      <c r="D42" s="15" t="s">
        <v>2300</v>
      </c>
      <c r="E42" s="20">
        <v>29268</v>
      </c>
      <c r="F42" s="21">
        <v>1803.16</v>
      </c>
      <c r="G42" s="22">
        <v>9.4999999999999998E-3</v>
      </c>
      <c r="H42" s="45"/>
      <c r="I42" s="24"/>
      <c r="J42" s="3"/>
    </row>
    <row r="43" spans="1:10" ht="12.95" customHeight="1" x14ac:dyDescent="0.2">
      <c r="A43" s="18" t="s">
        <v>2327</v>
      </c>
      <c r="B43" s="19" t="s">
        <v>2328</v>
      </c>
      <c r="C43" s="15" t="s">
        <v>2329</v>
      </c>
      <c r="D43" s="15" t="s">
        <v>2296</v>
      </c>
      <c r="E43" s="20">
        <v>4337</v>
      </c>
      <c r="F43" s="21">
        <v>1712.33</v>
      </c>
      <c r="G43" s="22">
        <v>8.9999999999999993E-3</v>
      </c>
      <c r="H43" s="45"/>
      <c r="I43" s="24"/>
      <c r="J43" s="3"/>
    </row>
    <row r="44" spans="1:10" ht="12.95" customHeight="1" x14ac:dyDescent="0.2">
      <c r="A44" s="18" t="s">
        <v>2330</v>
      </c>
      <c r="B44" s="19" t="s">
        <v>2331</v>
      </c>
      <c r="C44" s="15" t="s">
        <v>2332</v>
      </c>
      <c r="D44" s="15" t="s">
        <v>2333</v>
      </c>
      <c r="E44" s="20">
        <v>65249</v>
      </c>
      <c r="F44" s="21">
        <v>1680.27</v>
      </c>
      <c r="G44" s="22">
        <v>8.8999999999999999E-3</v>
      </c>
      <c r="H44" s="45"/>
      <c r="I44" s="24"/>
      <c r="J44" s="3"/>
    </row>
    <row r="45" spans="1:10" ht="12.95" customHeight="1" x14ac:dyDescent="0.2">
      <c r="A45" s="18" t="s">
        <v>2334</v>
      </c>
      <c r="B45" s="19" t="s">
        <v>2335</v>
      </c>
      <c r="C45" s="15" t="s">
        <v>2336</v>
      </c>
      <c r="D45" s="15" t="s">
        <v>2307</v>
      </c>
      <c r="E45" s="20">
        <v>20545</v>
      </c>
      <c r="F45" s="21">
        <v>1662.27</v>
      </c>
      <c r="G45" s="22">
        <v>8.8000000000000005E-3</v>
      </c>
      <c r="H45" s="45"/>
      <c r="I45" s="24"/>
      <c r="J45" s="3"/>
    </row>
    <row r="46" spans="1:10" ht="12.95" customHeight="1" x14ac:dyDescent="0.2">
      <c r="A46" s="18" t="s">
        <v>2337</v>
      </c>
      <c r="B46" s="19" t="s">
        <v>2338</v>
      </c>
      <c r="C46" s="15" t="s">
        <v>2339</v>
      </c>
      <c r="D46" s="15" t="s">
        <v>2340</v>
      </c>
      <c r="E46" s="20">
        <v>55785</v>
      </c>
      <c r="F46" s="21">
        <v>1642.18</v>
      </c>
      <c r="G46" s="22">
        <v>8.6999999999999994E-3</v>
      </c>
      <c r="H46" s="45"/>
      <c r="I46" s="24"/>
      <c r="J46" s="3"/>
    </row>
    <row r="47" spans="1:10" ht="12.95" customHeight="1" x14ac:dyDescent="0.2">
      <c r="A47" s="18" t="s">
        <v>2341</v>
      </c>
      <c r="B47" s="19" t="s">
        <v>2342</v>
      </c>
      <c r="C47" s="15" t="s">
        <v>2343</v>
      </c>
      <c r="D47" s="15" t="s">
        <v>2344</v>
      </c>
      <c r="E47" s="20">
        <v>201000</v>
      </c>
      <c r="F47" s="21">
        <v>1602.56</v>
      </c>
      <c r="G47" s="22">
        <v>8.3999999999999995E-3</v>
      </c>
      <c r="H47" s="45"/>
      <c r="I47" s="24"/>
      <c r="J47" s="3"/>
    </row>
    <row r="48" spans="1:10" ht="12.95" customHeight="1" x14ac:dyDescent="0.2">
      <c r="A48" s="18" t="s">
        <v>2345</v>
      </c>
      <c r="B48" s="19" t="s">
        <v>2346</v>
      </c>
      <c r="C48" s="15" t="s">
        <v>2347</v>
      </c>
      <c r="D48" s="15" t="s">
        <v>2348</v>
      </c>
      <c r="E48" s="20">
        <v>202973</v>
      </c>
      <c r="F48" s="21">
        <v>1396.35</v>
      </c>
      <c r="G48" s="22">
        <v>7.4000000000000003E-3</v>
      </c>
      <c r="H48" s="45"/>
      <c r="I48" s="24"/>
      <c r="J48" s="3"/>
    </row>
    <row r="49" spans="1:10" ht="12.95" customHeight="1" x14ac:dyDescent="0.2">
      <c r="A49" s="18" t="s">
        <v>2349</v>
      </c>
      <c r="B49" s="19" t="s">
        <v>2350</v>
      </c>
      <c r="C49" s="15" t="s">
        <v>2351</v>
      </c>
      <c r="D49" s="15" t="s">
        <v>2352</v>
      </c>
      <c r="E49" s="20">
        <v>7267</v>
      </c>
      <c r="F49" s="21">
        <v>1233.72</v>
      </c>
      <c r="G49" s="22">
        <v>6.4999999999999997E-3</v>
      </c>
      <c r="H49" s="45"/>
      <c r="I49" s="24"/>
      <c r="J49" s="3"/>
    </row>
    <row r="50" spans="1:10" ht="12.95" customHeight="1" x14ac:dyDescent="0.2">
      <c r="A50" s="18" t="s">
        <v>2353</v>
      </c>
      <c r="B50" s="19" t="s">
        <v>2354</v>
      </c>
      <c r="C50" s="15" t="s">
        <v>2355</v>
      </c>
      <c r="D50" s="15" t="s">
        <v>2356</v>
      </c>
      <c r="E50" s="20">
        <v>161960</v>
      </c>
      <c r="F50" s="21">
        <v>1220.4100000000001</v>
      </c>
      <c r="G50" s="22">
        <v>6.4000000000000003E-3</v>
      </c>
      <c r="H50" s="45"/>
      <c r="I50" s="24"/>
      <c r="J50" s="3"/>
    </row>
    <row r="51" spans="1:10" ht="12.95" customHeight="1" x14ac:dyDescent="0.2">
      <c r="A51" s="18" t="s">
        <v>2357</v>
      </c>
      <c r="B51" s="19" t="s">
        <v>2358</v>
      </c>
      <c r="C51" s="15" t="s">
        <v>2359</v>
      </c>
      <c r="D51" s="15" t="s">
        <v>703</v>
      </c>
      <c r="E51" s="20">
        <v>32100</v>
      </c>
      <c r="F51" s="21">
        <v>1218.1600000000001</v>
      </c>
      <c r="G51" s="22">
        <v>6.4000000000000003E-3</v>
      </c>
      <c r="H51" s="45"/>
      <c r="I51" s="24"/>
      <c r="J51" s="3"/>
    </row>
    <row r="52" spans="1:10" ht="12.95" customHeight="1" x14ac:dyDescent="0.2">
      <c r="A52" s="18" t="s">
        <v>2360</v>
      </c>
      <c r="B52" s="19" t="s">
        <v>2361</v>
      </c>
      <c r="C52" s="15" t="s">
        <v>2362</v>
      </c>
      <c r="D52" s="15" t="s">
        <v>2300</v>
      </c>
      <c r="E52" s="20">
        <v>118608</v>
      </c>
      <c r="F52" s="21">
        <v>1210.23</v>
      </c>
      <c r="G52" s="22">
        <v>6.4000000000000003E-3</v>
      </c>
      <c r="H52" s="45"/>
      <c r="I52" s="24"/>
      <c r="J52" s="3"/>
    </row>
    <row r="53" spans="1:10" ht="12.95" customHeight="1" x14ac:dyDescent="0.2">
      <c r="A53" s="18" t="s">
        <v>2363</v>
      </c>
      <c r="B53" s="19" t="s">
        <v>2364</v>
      </c>
      <c r="C53" s="15" t="s">
        <v>2365</v>
      </c>
      <c r="D53" s="15" t="s">
        <v>2366</v>
      </c>
      <c r="E53" s="20">
        <v>9893</v>
      </c>
      <c r="F53" s="21">
        <v>1189.3599999999999</v>
      </c>
      <c r="G53" s="22">
        <v>6.3E-3</v>
      </c>
      <c r="H53" s="45"/>
      <c r="I53" s="24"/>
      <c r="J53" s="3"/>
    </row>
    <row r="54" spans="1:10" ht="12.95" customHeight="1" x14ac:dyDescent="0.2">
      <c r="A54" s="18" t="s">
        <v>2367</v>
      </c>
      <c r="B54" s="19" t="s">
        <v>2368</v>
      </c>
      <c r="C54" s="15" t="s">
        <v>2369</v>
      </c>
      <c r="D54" s="15" t="s">
        <v>2352</v>
      </c>
      <c r="E54" s="20">
        <v>4274</v>
      </c>
      <c r="F54" s="21">
        <v>1173.6600000000001</v>
      </c>
      <c r="G54" s="22">
        <v>6.1999999999999998E-3</v>
      </c>
      <c r="H54" s="45"/>
      <c r="I54" s="24"/>
      <c r="J54" s="3"/>
    </row>
    <row r="55" spans="1:10" ht="12.95" customHeight="1" x14ac:dyDescent="0.2">
      <c r="A55" s="18" t="s">
        <v>2370</v>
      </c>
      <c r="B55" s="19" t="s">
        <v>2371</v>
      </c>
      <c r="C55" s="15" t="s">
        <v>2372</v>
      </c>
      <c r="D55" s="15" t="s">
        <v>2373</v>
      </c>
      <c r="E55" s="20">
        <v>133700</v>
      </c>
      <c r="F55" s="21">
        <v>1166.5899999999999</v>
      </c>
      <c r="G55" s="22">
        <v>6.1000000000000004E-3</v>
      </c>
      <c r="H55" s="45"/>
      <c r="I55" s="24"/>
      <c r="J55" s="3"/>
    </row>
    <row r="56" spans="1:10" ht="12.95" customHeight="1" x14ac:dyDescent="0.2">
      <c r="A56" s="18" t="s">
        <v>2374</v>
      </c>
      <c r="B56" s="19" t="s">
        <v>2375</v>
      </c>
      <c r="C56" s="15" t="s">
        <v>2376</v>
      </c>
      <c r="D56" s="15" t="s">
        <v>2377</v>
      </c>
      <c r="E56" s="20">
        <v>2044</v>
      </c>
      <c r="F56" s="21">
        <v>1060.72</v>
      </c>
      <c r="G56" s="22">
        <v>5.5999999999999999E-3</v>
      </c>
      <c r="H56" s="45"/>
      <c r="I56" s="24"/>
      <c r="J56" s="3"/>
    </row>
    <row r="57" spans="1:10" ht="12.95" customHeight="1" x14ac:dyDescent="0.2">
      <c r="A57" s="18" t="s">
        <v>2378</v>
      </c>
      <c r="B57" s="19" t="s">
        <v>2379</v>
      </c>
      <c r="C57" s="15" t="s">
        <v>2380</v>
      </c>
      <c r="D57" s="15" t="s">
        <v>2381</v>
      </c>
      <c r="E57" s="20">
        <v>2896</v>
      </c>
      <c r="F57" s="21">
        <v>1010</v>
      </c>
      <c r="G57" s="22">
        <v>5.3E-3</v>
      </c>
      <c r="H57" s="45"/>
      <c r="I57" s="24"/>
      <c r="J57" s="3"/>
    </row>
    <row r="58" spans="1:10" ht="12.95" customHeight="1" x14ac:dyDescent="0.2">
      <c r="A58" s="18" t="s">
        <v>2382</v>
      </c>
      <c r="B58" s="19" t="s">
        <v>2383</v>
      </c>
      <c r="C58" s="15" t="s">
        <v>2384</v>
      </c>
      <c r="D58" s="15" t="s">
        <v>2385</v>
      </c>
      <c r="E58" s="20">
        <v>296717</v>
      </c>
      <c r="F58" s="21">
        <v>1000.95</v>
      </c>
      <c r="G58" s="22">
        <v>5.3E-3</v>
      </c>
      <c r="H58" s="45"/>
      <c r="I58" s="24"/>
      <c r="J58" s="3"/>
    </row>
    <row r="59" spans="1:10" ht="12.95" customHeight="1" x14ac:dyDescent="0.2">
      <c r="A59" s="18" t="s">
        <v>2386</v>
      </c>
      <c r="B59" s="19" t="s">
        <v>2387</v>
      </c>
      <c r="C59" s="15" t="s">
        <v>2388</v>
      </c>
      <c r="D59" s="15" t="s">
        <v>2389</v>
      </c>
      <c r="E59" s="20">
        <v>2484</v>
      </c>
      <c r="F59" s="21">
        <v>977.34</v>
      </c>
      <c r="G59" s="22">
        <v>5.1999999999999998E-3</v>
      </c>
      <c r="H59" s="45"/>
      <c r="I59" s="24"/>
      <c r="J59" s="3"/>
    </row>
    <row r="60" spans="1:10" ht="12.95" customHeight="1" x14ac:dyDescent="0.2">
      <c r="A60" s="18" t="s">
        <v>2390</v>
      </c>
      <c r="B60" s="19" t="s">
        <v>2391</v>
      </c>
      <c r="C60" s="15" t="s">
        <v>2392</v>
      </c>
      <c r="D60" s="15" t="s">
        <v>2393</v>
      </c>
      <c r="E60" s="20">
        <v>325140</v>
      </c>
      <c r="F60" s="21">
        <v>857.76</v>
      </c>
      <c r="G60" s="22">
        <v>4.4999999999999997E-3</v>
      </c>
      <c r="H60" s="45"/>
      <c r="I60" s="24"/>
      <c r="J60" s="3"/>
    </row>
    <row r="61" spans="1:10" ht="12.95" customHeight="1" x14ac:dyDescent="0.2">
      <c r="A61" s="18" t="s">
        <v>2394</v>
      </c>
      <c r="B61" s="19" t="s">
        <v>2395</v>
      </c>
      <c r="C61" s="15" t="s">
        <v>2396</v>
      </c>
      <c r="D61" s="15" t="s">
        <v>2397</v>
      </c>
      <c r="E61" s="20">
        <v>48893</v>
      </c>
      <c r="F61" s="21">
        <v>808.37</v>
      </c>
      <c r="G61" s="22">
        <v>4.3E-3</v>
      </c>
      <c r="H61" s="45"/>
      <c r="I61" s="24"/>
      <c r="J61" s="3"/>
    </row>
    <row r="62" spans="1:10" ht="12.95" customHeight="1" x14ac:dyDescent="0.2">
      <c r="A62" s="18" t="s">
        <v>2398</v>
      </c>
      <c r="B62" s="19" t="s">
        <v>2399</v>
      </c>
      <c r="C62" s="15" t="s">
        <v>2400</v>
      </c>
      <c r="D62" s="15" t="s">
        <v>2401</v>
      </c>
      <c r="E62" s="20">
        <v>5960</v>
      </c>
      <c r="F62" s="21">
        <v>750.1</v>
      </c>
      <c r="G62" s="22">
        <v>4.0000000000000001E-3</v>
      </c>
      <c r="H62" s="45"/>
      <c r="I62" s="24"/>
      <c r="J62" s="3"/>
    </row>
    <row r="63" spans="1:10" ht="12.95" customHeight="1" x14ac:dyDescent="0.2">
      <c r="A63" s="18" t="s">
        <v>2402</v>
      </c>
      <c r="B63" s="19" t="s">
        <v>2403</v>
      </c>
      <c r="C63" s="15" t="s">
        <v>2404</v>
      </c>
      <c r="D63" s="15" t="s">
        <v>2405</v>
      </c>
      <c r="E63" s="20">
        <v>22995</v>
      </c>
      <c r="F63" s="21">
        <v>573.22</v>
      </c>
      <c r="G63" s="22">
        <v>3.0000000000000001E-3</v>
      </c>
      <c r="H63" s="45"/>
      <c r="I63" s="24"/>
      <c r="J63" s="3"/>
    </row>
    <row r="64" spans="1:10" ht="12.95" customHeight="1" x14ac:dyDescent="0.2">
      <c r="A64" s="18" t="s">
        <v>2406</v>
      </c>
      <c r="B64" s="19" t="s">
        <v>4236</v>
      </c>
      <c r="C64" s="15" t="s">
        <v>2407</v>
      </c>
      <c r="D64" s="15" t="s">
        <v>2408</v>
      </c>
      <c r="E64" s="20">
        <v>4444</v>
      </c>
      <c r="F64" s="21">
        <v>551.91</v>
      </c>
      <c r="G64" s="22">
        <v>2.8999999999999998E-3</v>
      </c>
      <c r="H64" s="45"/>
      <c r="I64" s="24"/>
      <c r="J64" s="3"/>
    </row>
    <row r="65" spans="1:10" ht="12.95" customHeight="1" x14ac:dyDescent="0.2">
      <c r="A65" s="18" t="s">
        <v>2409</v>
      </c>
      <c r="B65" s="19" t="s">
        <v>2410</v>
      </c>
      <c r="C65" s="15" t="s">
        <v>2411</v>
      </c>
      <c r="D65" s="15" t="s">
        <v>2412</v>
      </c>
      <c r="E65" s="20">
        <v>16257</v>
      </c>
      <c r="F65" s="21">
        <v>331.39</v>
      </c>
      <c r="G65" s="22">
        <v>1.6999999999999999E-3</v>
      </c>
      <c r="H65" s="45"/>
      <c r="I65" s="24"/>
      <c r="J65" s="3"/>
    </row>
    <row r="66" spans="1:10" ht="12.95" customHeight="1" x14ac:dyDescent="0.2">
      <c r="A66" s="3"/>
      <c r="B66" s="14" t="s">
        <v>149</v>
      </c>
      <c r="C66" s="15"/>
      <c r="D66" s="15"/>
      <c r="E66" s="15"/>
      <c r="F66" s="25">
        <v>49827.79</v>
      </c>
      <c r="G66" s="26">
        <v>0.26279999999999998</v>
      </c>
      <c r="H66" s="27"/>
      <c r="I66" s="28"/>
      <c r="J66" s="3"/>
    </row>
    <row r="67" spans="1:10" ht="12.95" customHeight="1" x14ac:dyDescent="0.2">
      <c r="A67" s="3"/>
      <c r="B67" s="29" t="s">
        <v>676</v>
      </c>
      <c r="C67" s="30"/>
      <c r="D67" s="30"/>
      <c r="E67" s="30"/>
      <c r="F67" s="27" t="s">
        <v>151</v>
      </c>
      <c r="G67" s="27" t="s">
        <v>151</v>
      </c>
      <c r="H67" s="27"/>
      <c r="I67" s="28"/>
      <c r="J67" s="3"/>
    </row>
    <row r="68" spans="1:10" ht="12.95" customHeight="1" x14ac:dyDescent="0.2">
      <c r="A68" s="3"/>
      <c r="B68" s="29" t="s">
        <v>149</v>
      </c>
      <c r="C68" s="30"/>
      <c r="D68" s="30"/>
      <c r="E68" s="30"/>
      <c r="F68" s="27" t="s">
        <v>151</v>
      </c>
      <c r="G68" s="27" t="s">
        <v>151</v>
      </c>
      <c r="H68" s="27"/>
      <c r="I68" s="28"/>
      <c r="J68" s="3"/>
    </row>
    <row r="69" spans="1:10" ht="12.95" customHeight="1" x14ac:dyDescent="0.2">
      <c r="A69" s="3"/>
      <c r="B69" s="29" t="s">
        <v>152</v>
      </c>
      <c r="C69" s="31"/>
      <c r="D69" s="30"/>
      <c r="E69" s="31"/>
      <c r="F69" s="25">
        <v>49827.79</v>
      </c>
      <c r="G69" s="26">
        <v>0.26279999999999998</v>
      </c>
      <c r="H69" s="27"/>
      <c r="I69" s="28"/>
      <c r="J69" s="3"/>
    </row>
    <row r="70" spans="1:10" ht="12.95" customHeight="1" x14ac:dyDescent="0.2">
      <c r="A70" s="3"/>
      <c r="B70" s="14" t="s">
        <v>153</v>
      </c>
      <c r="C70" s="15"/>
      <c r="D70" s="15"/>
      <c r="E70" s="15"/>
      <c r="F70" s="15"/>
      <c r="G70" s="15"/>
      <c r="H70" s="16"/>
      <c r="I70" s="17"/>
      <c r="J70" s="3"/>
    </row>
    <row r="71" spans="1:10" ht="12.95" customHeight="1" x14ac:dyDescent="0.2">
      <c r="A71" s="18" t="s">
        <v>154</v>
      </c>
      <c r="B71" s="19" t="s">
        <v>155</v>
      </c>
      <c r="C71" s="15"/>
      <c r="D71" s="15"/>
      <c r="E71" s="20"/>
      <c r="F71" s="21">
        <v>1867.77</v>
      </c>
      <c r="G71" s="22">
        <v>9.7999999999999997E-3</v>
      </c>
      <c r="H71" s="23">
        <v>3.6434436280747988E-2</v>
      </c>
      <c r="I71" s="24"/>
      <c r="J71" s="3"/>
    </row>
    <row r="72" spans="1:10" ht="12.95" customHeight="1" x14ac:dyDescent="0.2">
      <c r="A72" s="3"/>
      <c r="B72" s="14" t="s">
        <v>149</v>
      </c>
      <c r="C72" s="15"/>
      <c r="D72" s="15"/>
      <c r="E72" s="15"/>
      <c r="F72" s="25">
        <v>1867.77</v>
      </c>
      <c r="G72" s="26">
        <v>9.7999999999999997E-3</v>
      </c>
      <c r="H72" s="27"/>
      <c r="I72" s="28"/>
      <c r="J72" s="3"/>
    </row>
    <row r="73" spans="1:10" ht="12.95" customHeight="1" x14ac:dyDescent="0.2">
      <c r="A73" s="3"/>
      <c r="B73" s="29" t="s">
        <v>152</v>
      </c>
      <c r="C73" s="31"/>
      <c r="D73" s="30"/>
      <c r="E73" s="31"/>
      <c r="F73" s="25">
        <v>1867.77</v>
      </c>
      <c r="G73" s="26">
        <v>9.7999999999999997E-3</v>
      </c>
      <c r="H73" s="27"/>
      <c r="I73" s="28"/>
      <c r="J73" s="3"/>
    </row>
    <row r="74" spans="1:10" ht="12.95" customHeight="1" x14ac:dyDescent="0.2">
      <c r="A74" s="3"/>
      <c r="B74" s="29" t="s">
        <v>156</v>
      </c>
      <c r="C74" s="15"/>
      <c r="D74" s="30"/>
      <c r="E74" s="15"/>
      <c r="F74" s="32">
        <v>-554.53</v>
      </c>
      <c r="G74" s="26">
        <v>-3.0999999999999999E-3</v>
      </c>
      <c r="H74" s="27"/>
      <c r="I74" s="28"/>
      <c r="J74" s="3"/>
    </row>
    <row r="75" spans="1:10" ht="12.95" customHeight="1" x14ac:dyDescent="0.2">
      <c r="A75" s="3"/>
      <c r="B75" s="33" t="s">
        <v>157</v>
      </c>
      <c r="C75" s="34"/>
      <c r="D75" s="34"/>
      <c r="E75" s="34"/>
      <c r="F75" s="35">
        <v>189745.37</v>
      </c>
      <c r="G75" s="36">
        <v>1</v>
      </c>
      <c r="H75" s="37"/>
      <c r="I75" s="38"/>
      <c r="J75" s="3"/>
    </row>
    <row r="76" spans="1:10" ht="12.95" customHeight="1" x14ac:dyDescent="0.2">
      <c r="A76" s="3"/>
      <c r="B76" s="7"/>
      <c r="C76" s="3"/>
      <c r="D76" s="3"/>
      <c r="E76" s="3"/>
      <c r="F76" s="3"/>
      <c r="G76" s="3"/>
      <c r="H76" s="3"/>
      <c r="I76" s="3"/>
      <c r="J76" s="3"/>
    </row>
    <row r="77" spans="1:10" ht="12.95" customHeight="1" x14ac:dyDescent="0.2">
      <c r="A77" s="3"/>
      <c r="B77" s="39" t="s">
        <v>191</v>
      </c>
      <c r="C77" s="3"/>
      <c r="D77" s="3"/>
      <c r="E77" s="3"/>
      <c r="F77" s="3"/>
      <c r="G77" s="3"/>
      <c r="H77" s="3"/>
      <c r="I77" s="3"/>
      <c r="J77" s="3"/>
    </row>
    <row r="78" spans="1:10" ht="12.95" customHeight="1" x14ac:dyDescent="0.2">
      <c r="A78" s="3"/>
      <c r="B78" s="39" t="s">
        <v>160</v>
      </c>
      <c r="C78" s="3"/>
      <c r="D78" s="3"/>
      <c r="E78" s="3"/>
      <c r="F78" s="3"/>
      <c r="G78" s="3"/>
      <c r="H78" s="3"/>
      <c r="I78" s="3"/>
      <c r="J78" s="3"/>
    </row>
    <row r="79" spans="1:10" ht="27" customHeight="1" x14ac:dyDescent="0.2">
      <c r="A79" s="3"/>
      <c r="B79" s="151" t="s">
        <v>4225</v>
      </c>
      <c r="C79" s="151"/>
      <c r="D79" s="151"/>
      <c r="E79" s="151"/>
      <c r="F79" s="151"/>
      <c r="G79" s="151"/>
      <c r="H79" s="151"/>
      <c r="I79" s="151"/>
      <c r="J79" s="3"/>
    </row>
    <row r="80" spans="1:10" ht="12.95" customHeight="1" x14ac:dyDescent="0.2">
      <c r="A80" s="3"/>
      <c r="B80" s="39"/>
      <c r="C80" s="3"/>
      <c r="D80" s="3"/>
      <c r="E80" s="3"/>
      <c r="F80" s="3"/>
      <c r="G80" s="3"/>
      <c r="H80" s="3"/>
      <c r="I80" s="3"/>
      <c r="J80" s="3"/>
    </row>
    <row r="81" spans="2:3" ht="15" x14ac:dyDescent="0.25">
      <c r="C81" s="140" t="s">
        <v>4163</v>
      </c>
    </row>
    <row r="82" spans="2:3" ht="15" x14ac:dyDescent="0.25">
      <c r="B82" s="140" t="s">
        <v>4148</v>
      </c>
      <c r="C82" s="140" t="s">
        <v>4149</v>
      </c>
    </row>
  </sheetData>
  <customSheetViews>
    <customSheetView guid="{27B31501-E376-4D4E-8431-FEC010863767}" topLeftCell="A57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79:I7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outlinePr summaryBelow="0"/>
  </sheetPr>
  <dimension ref="A1:J7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49</v>
      </c>
      <c r="B1" s="39"/>
      <c r="C1" s="3"/>
      <c r="D1" s="3"/>
      <c r="E1" s="3"/>
      <c r="F1" s="3"/>
      <c r="G1" s="3"/>
      <c r="H1" s="3"/>
      <c r="I1" s="3"/>
      <c r="J1" s="3"/>
    </row>
    <row r="2" spans="1:10" ht="38.25" customHeight="1" thickBot="1" x14ac:dyDescent="0.25">
      <c r="A2" s="4"/>
      <c r="B2" s="148" t="s">
        <v>50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2679385</v>
      </c>
      <c r="F8" s="21">
        <v>194522.01</v>
      </c>
      <c r="G8" s="22">
        <v>9.9500000000000005E-2</v>
      </c>
      <c r="H8" s="45"/>
      <c r="I8" s="24"/>
      <c r="J8" s="3"/>
    </row>
    <row r="9" spans="1:10" ht="12.95" customHeight="1" x14ac:dyDescent="0.2">
      <c r="A9" s="18" t="s">
        <v>681</v>
      </c>
      <c r="B9" s="19" t="s">
        <v>682</v>
      </c>
      <c r="C9" s="15" t="s">
        <v>683</v>
      </c>
      <c r="D9" s="15" t="s">
        <v>684</v>
      </c>
      <c r="E9" s="20">
        <v>5121736</v>
      </c>
      <c r="F9" s="21">
        <v>191550.37</v>
      </c>
      <c r="G9" s="22">
        <v>9.7900000000000001E-2</v>
      </c>
      <c r="H9" s="45"/>
      <c r="I9" s="24"/>
      <c r="J9" s="3"/>
    </row>
    <row r="10" spans="1:10" ht="12.95" customHeight="1" x14ac:dyDescent="0.2">
      <c r="A10" s="18" t="s">
        <v>696</v>
      </c>
      <c r="B10" s="19" t="s">
        <v>697</v>
      </c>
      <c r="C10" s="15" t="s">
        <v>698</v>
      </c>
      <c r="D10" s="15" t="s">
        <v>699</v>
      </c>
      <c r="E10" s="20">
        <v>4210959</v>
      </c>
      <c r="F10" s="21">
        <v>168579.43</v>
      </c>
      <c r="G10" s="22">
        <v>8.6199999999999999E-2</v>
      </c>
      <c r="H10" s="45"/>
      <c r="I10" s="24"/>
      <c r="J10" s="3"/>
    </row>
    <row r="11" spans="1:10" ht="12.95" customHeight="1" x14ac:dyDescent="0.2">
      <c r="A11" s="18" t="s">
        <v>700</v>
      </c>
      <c r="B11" s="19" t="s">
        <v>701</v>
      </c>
      <c r="C11" s="15" t="s">
        <v>702</v>
      </c>
      <c r="D11" s="15" t="s">
        <v>703</v>
      </c>
      <c r="E11" s="20">
        <v>3022416</v>
      </c>
      <c r="F11" s="21">
        <v>133048.26</v>
      </c>
      <c r="G11" s="22">
        <v>6.8000000000000005E-2</v>
      </c>
      <c r="H11" s="45"/>
      <c r="I11" s="24"/>
      <c r="J11" s="3"/>
    </row>
    <row r="12" spans="1:10" ht="12.95" customHeight="1" x14ac:dyDescent="0.2">
      <c r="A12" s="18" t="s">
        <v>649</v>
      </c>
      <c r="B12" s="19" t="s">
        <v>650</v>
      </c>
      <c r="C12" s="15" t="s">
        <v>651</v>
      </c>
      <c r="D12" s="15" t="s">
        <v>642</v>
      </c>
      <c r="E12" s="20">
        <v>7334838</v>
      </c>
      <c r="F12" s="21">
        <v>128642.06</v>
      </c>
      <c r="G12" s="22">
        <v>6.5799999999999997E-2</v>
      </c>
      <c r="H12" s="45"/>
      <c r="I12" s="24"/>
      <c r="J12" s="3"/>
    </row>
    <row r="13" spans="1:10" ht="12.95" customHeight="1" x14ac:dyDescent="0.2">
      <c r="A13" s="18" t="s">
        <v>1718</v>
      </c>
      <c r="B13" s="19" t="s">
        <v>1719</v>
      </c>
      <c r="C13" s="15" t="s">
        <v>1720</v>
      </c>
      <c r="D13" s="15" t="s">
        <v>731</v>
      </c>
      <c r="E13" s="20">
        <v>4975273</v>
      </c>
      <c r="F13" s="21">
        <v>122108.13</v>
      </c>
      <c r="G13" s="22">
        <v>6.2399999999999997E-2</v>
      </c>
      <c r="H13" s="45"/>
      <c r="I13" s="24"/>
      <c r="J13" s="3"/>
    </row>
    <row r="14" spans="1:10" ht="12.95" customHeight="1" x14ac:dyDescent="0.2">
      <c r="A14" s="18" t="s">
        <v>934</v>
      </c>
      <c r="B14" s="19" t="s">
        <v>935</v>
      </c>
      <c r="C14" s="15" t="s">
        <v>936</v>
      </c>
      <c r="D14" s="15" t="s">
        <v>699</v>
      </c>
      <c r="E14" s="20">
        <v>2640565</v>
      </c>
      <c r="F14" s="21">
        <v>119074.96</v>
      </c>
      <c r="G14" s="22">
        <v>6.0900000000000003E-2</v>
      </c>
      <c r="H14" s="45"/>
      <c r="I14" s="24"/>
      <c r="J14" s="3"/>
    </row>
    <row r="15" spans="1:10" ht="12.95" customHeight="1" x14ac:dyDescent="0.2">
      <c r="A15" s="18" t="s">
        <v>704</v>
      </c>
      <c r="B15" s="19" t="s">
        <v>705</v>
      </c>
      <c r="C15" s="15" t="s">
        <v>706</v>
      </c>
      <c r="D15" s="15" t="s">
        <v>680</v>
      </c>
      <c r="E15" s="20">
        <v>3875161</v>
      </c>
      <c r="F15" s="21">
        <v>92631.85</v>
      </c>
      <c r="G15" s="22">
        <v>4.7399999999999998E-2</v>
      </c>
      <c r="H15" s="45"/>
      <c r="I15" s="24"/>
      <c r="J15" s="3"/>
    </row>
    <row r="16" spans="1:10" ht="12.95" customHeight="1" x14ac:dyDescent="0.2">
      <c r="A16" s="18" t="s">
        <v>643</v>
      </c>
      <c r="B16" s="19" t="s">
        <v>644</v>
      </c>
      <c r="C16" s="15" t="s">
        <v>645</v>
      </c>
      <c r="D16" s="15" t="s">
        <v>642</v>
      </c>
      <c r="E16" s="20">
        <v>11140478</v>
      </c>
      <c r="F16" s="21">
        <v>81358.91</v>
      </c>
      <c r="G16" s="22">
        <v>4.1599999999999998E-2</v>
      </c>
      <c r="H16" s="45"/>
      <c r="I16" s="24"/>
      <c r="J16" s="3"/>
    </row>
    <row r="17" spans="1:10" ht="12.95" customHeight="1" x14ac:dyDescent="0.2">
      <c r="A17" s="18" t="s">
        <v>835</v>
      </c>
      <c r="B17" s="19" t="s">
        <v>836</v>
      </c>
      <c r="C17" s="15" t="s">
        <v>837</v>
      </c>
      <c r="D17" s="15" t="s">
        <v>838</v>
      </c>
      <c r="E17" s="20">
        <v>473843</v>
      </c>
      <c r="F17" s="21">
        <v>80839.75</v>
      </c>
      <c r="G17" s="22">
        <v>4.1300000000000003E-2</v>
      </c>
      <c r="H17" s="45"/>
      <c r="I17" s="24"/>
      <c r="J17" s="3"/>
    </row>
    <row r="18" spans="1:10" ht="12.95" customHeight="1" x14ac:dyDescent="0.2">
      <c r="A18" s="18" t="s">
        <v>639</v>
      </c>
      <c r="B18" s="19" t="s">
        <v>640</v>
      </c>
      <c r="C18" s="15" t="s">
        <v>641</v>
      </c>
      <c r="D18" s="15" t="s">
        <v>642</v>
      </c>
      <c r="E18" s="20">
        <v>5257083</v>
      </c>
      <c r="F18" s="21">
        <v>77297.52</v>
      </c>
      <c r="G18" s="22">
        <v>3.95E-2</v>
      </c>
      <c r="H18" s="45"/>
      <c r="I18" s="24"/>
      <c r="J18" s="3"/>
    </row>
    <row r="19" spans="1:10" ht="12.95" customHeight="1" x14ac:dyDescent="0.2">
      <c r="A19" s="18" t="s">
        <v>2222</v>
      </c>
      <c r="B19" s="19" t="s">
        <v>2223</v>
      </c>
      <c r="C19" s="15" t="s">
        <v>2224</v>
      </c>
      <c r="D19" s="15" t="s">
        <v>684</v>
      </c>
      <c r="E19" s="20">
        <v>10577000</v>
      </c>
      <c r="F19" s="21">
        <v>62605.26</v>
      </c>
      <c r="G19" s="22">
        <v>3.2000000000000001E-2</v>
      </c>
      <c r="H19" s="45"/>
      <c r="I19" s="24"/>
      <c r="J19" s="3"/>
    </row>
    <row r="20" spans="1:10" ht="12.95" customHeight="1" x14ac:dyDescent="0.2">
      <c r="A20" s="18" t="s">
        <v>714</v>
      </c>
      <c r="B20" s="19" t="s">
        <v>715</v>
      </c>
      <c r="C20" s="15" t="s">
        <v>716</v>
      </c>
      <c r="D20" s="15" t="s">
        <v>703</v>
      </c>
      <c r="E20" s="20">
        <v>1799828</v>
      </c>
      <c r="F20" s="21">
        <v>58902.07</v>
      </c>
      <c r="G20" s="22">
        <v>3.0099999999999998E-2</v>
      </c>
      <c r="H20" s="45"/>
      <c r="I20" s="24"/>
      <c r="J20" s="3"/>
    </row>
    <row r="21" spans="1:10" ht="12.95" customHeight="1" x14ac:dyDescent="0.2">
      <c r="A21" s="18" t="s">
        <v>894</v>
      </c>
      <c r="B21" s="19" t="s">
        <v>895</v>
      </c>
      <c r="C21" s="15" t="s">
        <v>896</v>
      </c>
      <c r="D21" s="15" t="s">
        <v>748</v>
      </c>
      <c r="E21" s="20">
        <v>219158</v>
      </c>
      <c r="F21" s="21">
        <v>52669.37</v>
      </c>
      <c r="G21" s="22">
        <v>2.69E-2</v>
      </c>
      <c r="H21" s="45"/>
      <c r="I21" s="24"/>
      <c r="J21" s="3"/>
    </row>
    <row r="22" spans="1:10" ht="12.95" customHeight="1" x14ac:dyDescent="0.2">
      <c r="A22" s="18" t="s">
        <v>850</v>
      </c>
      <c r="B22" s="19" t="s">
        <v>851</v>
      </c>
      <c r="C22" s="15" t="s">
        <v>852</v>
      </c>
      <c r="D22" s="15" t="s">
        <v>735</v>
      </c>
      <c r="E22" s="20">
        <v>6149610</v>
      </c>
      <c r="F22" s="21">
        <v>41783.53</v>
      </c>
      <c r="G22" s="22">
        <v>2.1399999999999999E-2</v>
      </c>
      <c r="H22" s="45"/>
      <c r="I22" s="24"/>
      <c r="J22" s="3"/>
    </row>
    <row r="23" spans="1:10" ht="12.95" customHeight="1" x14ac:dyDescent="0.2">
      <c r="A23" s="18" t="s">
        <v>759</v>
      </c>
      <c r="B23" s="19" t="s">
        <v>760</v>
      </c>
      <c r="C23" s="15" t="s">
        <v>761</v>
      </c>
      <c r="D23" s="15" t="s">
        <v>735</v>
      </c>
      <c r="E23" s="20">
        <v>28343451</v>
      </c>
      <c r="F23" s="21">
        <v>39524.94</v>
      </c>
      <c r="G23" s="22">
        <v>2.0199999999999999E-2</v>
      </c>
      <c r="H23" s="45"/>
      <c r="I23" s="24"/>
      <c r="J23" s="3"/>
    </row>
    <row r="24" spans="1:10" ht="12.95" customHeight="1" x14ac:dyDescent="0.2">
      <c r="A24" s="18" t="s">
        <v>1957</v>
      </c>
      <c r="B24" s="19" t="s">
        <v>1958</v>
      </c>
      <c r="C24" s="15" t="s">
        <v>1959</v>
      </c>
      <c r="D24" s="15" t="s">
        <v>918</v>
      </c>
      <c r="E24" s="20">
        <v>4955041</v>
      </c>
      <c r="F24" s="21">
        <v>24371.37</v>
      </c>
      <c r="G24" s="22">
        <v>1.2500000000000001E-2</v>
      </c>
      <c r="H24" s="45"/>
      <c r="I24" s="24"/>
      <c r="J24" s="3"/>
    </row>
    <row r="25" spans="1:10" ht="12.95" customHeight="1" x14ac:dyDescent="0.2">
      <c r="A25" s="18" t="s">
        <v>707</v>
      </c>
      <c r="B25" s="19" t="s">
        <v>708</v>
      </c>
      <c r="C25" s="15" t="s">
        <v>709</v>
      </c>
      <c r="D25" s="15" t="s">
        <v>710</v>
      </c>
      <c r="E25" s="20">
        <v>853892</v>
      </c>
      <c r="F25" s="21">
        <v>24076.77</v>
      </c>
      <c r="G25" s="22">
        <v>1.23E-2</v>
      </c>
      <c r="H25" s="45"/>
      <c r="I25" s="24"/>
      <c r="J25" s="3"/>
    </row>
    <row r="26" spans="1:10" ht="12.95" customHeight="1" x14ac:dyDescent="0.2">
      <c r="A26" s="18" t="s">
        <v>780</v>
      </c>
      <c r="B26" s="19" t="s">
        <v>781</v>
      </c>
      <c r="C26" s="15" t="s">
        <v>782</v>
      </c>
      <c r="D26" s="15" t="s">
        <v>735</v>
      </c>
      <c r="E26" s="20">
        <v>29843451</v>
      </c>
      <c r="F26" s="21">
        <v>19234.099999999999</v>
      </c>
      <c r="G26" s="22">
        <v>9.7999999999999997E-3</v>
      </c>
      <c r="H26" s="45"/>
      <c r="I26" s="24"/>
      <c r="J26" s="3"/>
    </row>
    <row r="27" spans="1:10" ht="12.95" customHeight="1" x14ac:dyDescent="0.2">
      <c r="A27" s="18" t="s">
        <v>891</v>
      </c>
      <c r="B27" s="19" t="s">
        <v>892</v>
      </c>
      <c r="C27" s="15" t="s">
        <v>893</v>
      </c>
      <c r="D27" s="15" t="s">
        <v>699</v>
      </c>
      <c r="E27" s="20">
        <v>1232964</v>
      </c>
      <c r="F27" s="21">
        <v>12471.43</v>
      </c>
      <c r="G27" s="22">
        <v>6.4000000000000003E-3</v>
      </c>
      <c r="H27" s="45"/>
      <c r="I27" s="24"/>
      <c r="J27" s="3"/>
    </row>
    <row r="28" spans="1:10" ht="12.95" customHeight="1" x14ac:dyDescent="0.2">
      <c r="A28" s="18" t="s">
        <v>853</v>
      </c>
      <c r="B28" s="19" t="s">
        <v>854</v>
      </c>
      <c r="C28" s="15" t="s">
        <v>855</v>
      </c>
      <c r="D28" s="15" t="s">
        <v>684</v>
      </c>
      <c r="E28" s="20">
        <v>275000</v>
      </c>
      <c r="F28" s="21">
        <v>11832.98</v>
      </c>
      <c r="G28" s="22">
        <v>6.0000000000000001E-3</v>
      </c>
      <c r="H28" s="45"/>
      <c r="I28" s="24"/>
      <c r="J28" s="3"/>
    </row>
    <row r="29" spans="1:10" ht="12.95" customHeight="1" x14ac:dyDescent="0.2">
      <c r="A29" s="18" t="s">
        <v>796</v>
      </c>
      <c r="B29" s="19" t="s">
        <v>797</v>
      </c>
      <c r="C29" s="15" t="s">
        <v>798</v>
      </c>
      <c r="D29" s="15" t="s">
        <v>799</v>
      </c>
      <c r="E29" s="20">
        <v>1055228</v>
      </c>
      <c r="F29" s="21">
        <v>7326.45</v>
      </c>
      <c r="G29" s="22">
        <v>3.7000000000000002E-3</v>
      </c>
      <c r="H29" s="45"/>
      <c r="I29" s="24"/>
      <c r="J29" s="3"/>
    </row>
    <row r="30" spans="1:10" ht="12.95" customHeight="1" x14ac:dyDescent="0.2">
      <c r="A30" s="18" t="s">
        <v>1706</v>
      </c>
      <c r="B30" s="19" t="s">
        <v>1707</v>
      </c>
      <c r="C30" s="15" t="s">
        <v>1708</v>
      </c>
      <c r="D30" s="15" t="s">
        <v>720</v>
      </c>
      <c r="E30" s="20">
        <v>372688</v>
      </c>
      <c r="F30" s="21">
        <v>7309.9</v>
      </c>
      <c r="G30" s="22">
        <v>3.7000000000000002E-3</v>
      </c>
      <c r="H30" s="45"/>
      <c r="I30" s="24"/>
      <c r="J30" s="3"/>
    </row>
    <row r="31" spans="1:10" ht="12.95" customHeight="1" x14ac:dyDescent="0.2">
      <c r="A31" s="3"/>
      <c r="B31" s="14" t="s">
        <v>149</v>
      </c>
      <c r="C31" s="15"/>
      <c r="D31" s="15"/>
      <c r="E31" s="15"/>
      <c r="F31" s="25">
        <v>1751761.42</v>
      </c>
      <c r="G31" s="26">
        <v>0.89549999999999996</v>
      </c>
      <c r="H31" s="27"/>
      <c r="I31" s="28"/>
      <c r="J31" s="3"/>
    </row>
    <row r="32" spans="1:10" ht="12.95" customHeight="1" x14ac:dyDescent="0.2">
      <c r="A32" s="3"/>
      <c r="B32" s="29" t="s">
        <v>676</v>
      </c>
      <c r="C32" s="30"/>
      <c r="D32" s="30"/>
      <c r="E32" s="30"/>
      <c r="F32" s="27" t="s">
        <v>151</v>
      </c>
      <c r="G32" s="27" t="s">
        <v>151</v>
      </c>
      <c r="H32" s="27"/>
      <c r="I32" s="28"/>
      <c r="J32" s="3"/>
    </row>
    <row r="33" spans="1:10" ht="12.95" customHeight="1" x14ac:dyDescent="0.2">
      <c r="A33" s="3"/>
      <c r="B33" s="29" t="s">
        <v>149</v>
      </c>
      <c r="C33" s="30"/>
      <c r="D33" s="30"/>
      <c r="E33" s="30"/>
      <c r="F33" s="27" t="s">
        <v>151</v>
      </c>
      <c r="G33" s="27" t="s">
        <v>151</v>
      </c>
      <c r="H33" s="27"/>
      <c r="I33" s="28"/>
      <c r="J33" s="3"/>
    </row>
    <row r="34" spans="1:10" ht="12.95" customHeight="1" x14ac:dyDescent="0.2">
      <c r="A34" s="3"/>
      <c r="B34" s="29" t="s">
        <v>152</v>
      </c>
      <c r="C34" s="31"/>
      <c r="D34" s="30"/>
      <c r="E34" s="31"/>
      <c r="F34" s="25">
        <v>1751761.42</v>
      </c>
      <c r="G34" s="26">
        <v>0.89549999999999996</v>
      </c>
      <c r="H34" s="27"/>
      <c r="I34" s="28"/>
      <c r="J34" s="3"/>
    </row>
    <row r="35" spans="1:10" ht="12.95" customHeight="1" x14ac:dyDescent="0.2">
      <c r="A35" s="3"/>
      <c r="B35" s="14" t="s">
        <v>1742</v>
      </c>
      <c r="C35" s="15"/>
      <c r="D35" s="15"/>
      <c r="E35" s="15"/>
      <c r="F35" s="15"/>
      <c r="G35" s="15"/>
      <c r="H35" s="16"/>
      <c r="I35" s="17"/>
      <c r="J35" s="3"/>
    </row>
    <row r="36" spans="1:10" ht="12.95" customHeight="1" x14ac:dyDescent="0.2">
      <c r="A36" s="3"/>
      <c r="B36" s="14" t="s">
        <v>1743</v>
      </c>
      <c r="C36" s="15"/>
      <c r="D36" s="15"/>
      <c r="E36" s="15"/>
      <c r="F36" s="3"/>
      <c r="G36" s="16"/>
      <c r="H36" s="16"/>
      <c r="I36" s="17"/>
      <c r="J36" s="3"/>
    </row>
    <row r="37" spans="1:10" ht="12.95" customHeight="1" x14ac:dyDescent="0.2">
      <c r="A37" s="18" t="s">
        <v>1886</v>
      </c>
      <c r="B37" s="19" t="s">
        <v>1887</v>
      </c>
      <c r="C37" s="15"/>
      <c r="D37" s="15"/>
      <c r="E37" s="20">
        <v>1000000</v>
      </c>
      <c r="F37" s="21">
        <v>26504.5</v>
      </c>
      <c r="G37" s="22">
        <v>1.3599999999999999E-2</v>
      </c>
      <c r="H37" s="45"/>
      <c r="I37" s="24"/>
      <c r="J37" s="3"/>
    </row>
    <row r="38" spans="1:10" ht="12.95" customHeight="1" x14ac:dyDescent="0.2">
      <c r="A38" s="18" t="s">
        <v>2129</v>
      </c>
      <c r="B38" s="19" t="s">
        <v>2130</v>
      </c>
      <c r="C38" s="15"/>
      <c r="D38" s="15"/>
      <c r="E38" s="20">
        <v>540400</v>
      </c>
      <c r="F38" s="21">
        <v>23377.97</v>
      </c>
      <c r="G38" s="22">
        <v>1.2E-2</v>
      </c>
      <c r="H38" s="45"/>
      <c r="I38" s="24"/>
      <c r="J38" s="3"/>
    </row>
    <row r="39" spans="1:10" ht="12.95" customHeight="1" x14ac:dyDescent="0.2">
      <c r="A39" s="18" t="s">
        <v>1880</v>
      </c>
      <c r="B39" s="19" t="s">
        <v>1881</v>
      </c>
      <c r="C39" s="15"/>
      <c r="D39" s="15"/>
      <c r="E39" s="20">
        <v>2750000</v>
      </c>
      <c r="F39" s="21">
        <v>20119</v>
      </c>
      <c r="G39" s="22">
        <v>1.03E-2</v>
      </c>
      <c r="H39" s="45"/>
      <c r="I39" s="24"/>
      <c r="J39" s="3"/>
    </row>
    <row r="40" spans="1:10" ht="12.95" customHeight="1" x14ac:dyDescent="0.2">
      <c r="A40" s="18" t="s">
        <v>1814</v>
      </c>
      <c r="B40" s="19" t="s">
        <v>1815</v>
      </c>
      <c r="C40" s="15"/>
      <c r="D40" s="15"/>
      <c r="E40" s="20">
        <v>3041175</v>
      </c>
      <c r="F40" s="21">
        <v>17435.060000000001</v>
      </c>
      <c r="G40" s="22">
        <v>8.8999999999999999E-3</v>
      </c>
      <c r="H40" s="45"/>
      <c r="I40" s="24"/>
      <c r="J40" s="3"/>
    </row>
    <row r="41" spans="1:10" ht="12.95" customHeight="1" x14ac:dyDescent="0.2">
      <c r="A41" s="18" t="s">
        <v>2127</v>
      </c>
      <c r="B41" s="19" t="s">
        <v>2128</v>
      </c>
      <c r="C41" s="15"/>
      <c r="D41" s="15"/>
      <c r="E41" s="20">
        <v>550000</v>
      </c>
      <c r="F41" s="21">
        <v>15574.35</v>
      </c>
      <c r="G41" s="22">
        <v>8.0000000000000002E-3</v>
      </c>
      <c r="H41" s="45"/>
      <c r="I41" s="24"/>
      <c r="J41" s="3"/>
    </row>
    <row r="42" spans="1:10" ht="12.95" customHeight="1" x14ac:dyDescent="0.2">
      <c r="A42" s="18" t="s">
        <v>1842</v>
      </c>
      <c r="B42" s="19" t="s">
        <v>1843</v>
      </c>
      <c r="C42" s="15"/>
      <c r="D42" s="15"/>
      <c r="E42" s="20">
        <v>446700</v>
      </c>
      <c r="F42" s="21">
        <v>10733.75</v>
      </c>
      <c r="G42" s="22">
        <v>5.4999999999999997E-3</v>
      </c>
      <c r="H42" s="45"/>
      <c r="I42" s="24"/>
      <c r="J42" s="3"/>
    </row>
    <row r="43" spans="1:10" ht="12.95" customHeight="1" x14ac:dyDescent="0.2">
      <c r="A43" s="18" t="s">
        <v>1802</v>
      </c>
      <c r="B43" s="19" t="s">
        <v>1803</v>
      </c>
      <c r="C43" s="15"/>
      <c r="D43" s="15"/>
      <c r="E43" s="20">
        <v>62450</v>
      </c>
      <c r="F43" s="21">
        <v>10710.49</v>
      </c>
      <c r="G43" s="22">
        <v>5.4999999999999997E-3</v>
      </c>
      <c r="H43" s="45"/>
      <c r="I43" s="24"/>
      <c r="J43" s="3"/>
    </row>
    <row r="44" spans="1:10" ht="12.95" customHeight="1" x14ac:dyDescent="0.2">
      <c r="A44" s="18" t="s">
        <v>1774</v>
      </c>
      <c r="B44" s="19" t="s">
        <v>1775</v>
      </c>
      <c r="C44" s="15"/>
      <c r="D44" s="15"/>
      <c r="E44" s="20">
        <v>451550</v>
      </c>
      <c r="F44" s="21">
        <v>8913.6</v>
      </c>
      <c r="G44" s="22">
        <v>4.5999999999999999E-3</v>
      </c>
      <c r="H44" s="45"/>
      <c r="I44" s="24"/>
      <c r="J44" s="3"/>
    </row>
    <row r="45" spans="1:10" ht="12.95" customHeight="1" x14ac:dyDescent="0.2">
      <c r="A45" s="18" t="s">
        <v>2121</v>
      </c>
      <c r="B45" s="19" t="s">
        <v>2122</v>
      </c>
      <c r="C45" s="15"/>
      <c r="D45" s="15"/>
      <c r="E45" s="20">
        <v>1125000</v>
      </c>
      <c r="F45" s="21">
        <v>5563.13</v>
      </c>
      <c r="G45" s="22">
        <v>2.8E-3</v>
      </c>
      <c r="H45" s="45"/>
      <c r="I45" s="24"/>
      <c r="J45" s="3"/>
    </row>
    <row r="46" spans="1:10" ht="12.95" customHeight="1" x14ac:dyDescent="0.2">
      <c r="A46" s="3"/>
      <c r="B46" s="14" t="s">
        <v>149</v>
      </c>
      <c r="C46" s="15"/>
      <c r="D46" s="15"/>
      <c r="E46" s="15"/>
      <c r="F46" s="25">
        <v>138931.85</v>
      </c>
      <c r="G46" s="26">
        <v>7.1199999999999999E-2</v>
      </c>
      <c r="H46" s="27"/>
      <c r="I46" s="28"/>
      <c r="J46" s="3"/>
    </row>
    <row r="47" spans="1:10" ht="12.95" customHeight="1" x14ac:dyDescent="0.2">
      <c r="A47" s="3"/>
      <c r="B47" s="29" t="s">
        <v>152</v>
      </c>
      <c r="C47" s="31"/>
      <c r="D47" s="30"/>
      <c r="E47" s="31"/>
      <c r="F47" s="25">
        <v>138931.85</v>
      </c>
      <c r="G47" s="26">
        <v>7.1199999999999999E-2</v>
      </c>
      <c r="H47" s="27"/>
      <c r="I47" s="28"/>
      <c r="J47" s="3"/>
    </row>
    <row r="48" spans="1:10" ht="12.95" customHeight="1" x14ac:dyDescent="0.2">
      <c r="A48" s="3"/>
      <c r="B48" s="14" t="s">
        <v>169</v>
      </c>
      <c r="C48" s="15"/>
      <c r="D48" s="15"/>
      <c r="E48" s="15"/>
      <c r="F48" s="15"/>
      <c r="G48" s="15"/>
      <c r="H48" s="16"/>
      <c r="I48" s="17"/>
      <c r="J48" s="3"/>
    </row>
    <row r="49" spans="1:10" ht="12.95" customHeight="1" x14ac:dyDescent="0.2">
      <c r="A49" s="3"/>
      <c r="B49" s="14" t="s">
        <v>1038</v>
      </c>
      <c r="C49" s="15"/>
      <c r="D49" s="50" t="s">
        <v>1039</v>
      </c>
      <c r="E49" s="15"/>
      <c r="F49" s="3"/>
      <c r="G49" s="16"/>
      <c r="H49" s="16"/>
      <c r="I49" s="17"/>
      <c r="J49" s="3"/>
    </row>
    <row r="50" spans="1:10" ht="12.95" customHeight="1" x14ac:dyDescent="0.2">
      <c r="A50" s="18" t="s">
        <v>2219</v>
      </c>
      <c r="B50" s="19" t="s">
        <v>2220</v>
      </c>
      <c r="C50" s="15"/>
      <c r="D50" s="51" t="s">
        <v>2221</v>
      </c>
      <c r="E50" s="52"/>
      <c r="F50" s="21">
        <v>18798</v>
      </c>
      <c r="G50" s="22">
        <v>9.5999999999999992E-3</v>
      </c>
      <c r="H50" s="23">
        <v>3.1455695030000001E-2</v>
      </c>
      <c r="I50" s="24"/>
      <c r="J50" s="3"/>
    </row>
    <row r="51" spans="1:10" ht="12.95" customHeight="1" x14ac:dyDescent="0.2">
      <c r="A51" s="18" t="s">
        <v>2413</v>
      </c>
      <c r="B51" s="19" t="s">
        <v>2414</v>
      </c>
      <c r="C51" s="15"/>
      <c r="D51" s="51" t="s">
        <v>1956</v>
      </c>
      <c r="E51" s="52"/>
      <c r="F51" s="21">
        <v>4950</v>
      </c>
      <c r="G51" s="22">
        <v>2.5000000000000001E-3</v>
      </c>
      <c r="H51" s="23">
        <v>3.1455695030000001E-2</v>
      </c>
      <c r="I51" s="24"/>
      <c r="J51" s="3"/>
    </row>
    <row r="52" spans="1:10" ht="12.95" customHeight="1" x14ac:dyDescent="0.2">
      <c r="A52" s="18" t="s">
        <v>2415</v>
      </c>
      <c r="B52" s="19" t="s">
        <v>2416</v>
      </c>
      <c r="C52" s="15"/>
      <c r="D52" s="51" t="s">
        <v>2221</v>
      </c>
      <c r="E52" s="52"/>
      <c r="F52" s="21">
        <v>2966</v>
      </c>
      <c r="G52" s="22">
        <v>1.5E-3</v>
      </c>
      <c r="H52" s="23">
        <v>3.1455695030000001E-2</v>
      </c>
      <c r="I52" s="24"/>
      <c r="J52" s="3"/>
    </row>
    <row r="53" spans="1:10" ht="12.95" customHeight="1" x14ac:dyDescent="0.2">
      <c r="A53" s="18" t="s">
        <v>2417</v>
      </c>
      <c r="B53" s="19" t="s">
        <v>2418</v>
      </c>
      <c r="C53" s="15"/>
      <c r="D53" s="51" t="s">
        <v>1949</v>
      </c>
      <c r="E53" s="52"/>
      <c r="F53" s="21">
        <v>2475</v>
      </c>
      <c r="G53" s="22">
        <v>1.2999999999999999E-3</v>
      </c>
      <c r="H53" s="23">
        <v>2.5999999999999999E-2</v>
      </c>
      <c r="I53" s="24"/>
      <c r="J53" s="3"/>
    </row>
    <row r="54" spans="1:10" ht="12.95" customHeight="1" x14ac:dyDescent="0.2">
      <c r="A54" s="18" t="s">
        <v>2419</v>
      </c>
      <c r="B54" s="19" t="s">
        <v>2420</v>
      </c>
      <c r="C54" s="15"/>
      <c r="D54" s="51" t="s">
        <v>2221</v>
      </c>
      <c r="E54" s="52"/>
      <c r="F54" s="21">
        <v>2475</v>
      </c>
      <c r="G54" s="22">
        <v>1.2999999999999999E-3</v>
      </c>
      <c r="H54" s="23">
        <v>3.1455695030000001E-2</v>
      </c>
      <c r="I54" s="24"/>
      <c r="J54" s="3"/>
    </row>
    <row r="55" spans="1:10" ht="12.95" customHeight="1" x14ac:dyDescent="0.2">
      <c r="A55" s="18" t="s">
        <v>2421</v>
      </c>
      <c r="B55" s="19" t="s">
        <v>2422</v>
      </c>
      <c r="C55" s="15"/>
      <c r="D55" s="51" t="s">
        <v>2272</v>
      </c>
      <c r="E55" s="52"/>
      <c r="F55" s="21">
        <v>2475</v>
      </c>
      <c r="G55" s="22">
        <v>1.2999999999999999E-3</v>
      </c>
      <c r="H55" s="23">
        <v>3.1106187309999998E-2</v>
      </c>
      <c r="I55" s="24"/>
      <c r="J55" s="3"/>
    </row>
    <row r="56" spans="1:10" ht="12.95" customHeight="1" x14ac:dyDescent="0.2">
      <c r="A56" s="18" t="s">
        <v>2423</v>
      </c>
      <c r="B56" s="19" t="s">
        <v>2424</v>
      </c>
      <c r="C56" s="15"/>
      <c r="D56" s="51" t="s">
        <v>1956</v>
      </c>
      <c r="E56" s="52"/>
      <c r="F56" s="21">
        <v>2475</v>
      </c>
      <c r="G56" s="22">
        <v>1.2999999999999999E-3</v>
      </c>
      <c r="H56" s="23">
        <v>3.1106187309999998E-2</v>
      </c>
      <c r="I56" s="24"/>
      <c r="J56" s="3"/>
    </row>
    <row r="57" spans="1:10" ht="12.95" customHeight="1" x14ac:dyDescent="0.2">
      <c r="A57" s="18" t="s">
        <v>2425</v>
      </c>
      <c r="B57" s="19" t="s">
        <v>2426</v>
      </c>
      <c r="C57" s="15"/>
      <c r="D57" s="51" t="s">
        <v>2221</v>
      </c>
      <c r="E57" s="52"/>
      <c r="F57" s="21">
        <v>1964</v>
      </c>
      <c r="G57" s="22">
        <v>1E-3</v>
      </c>
      <c r="H57" s="23">
        <v>3.1455695030000001E-2</v>
      </c>
      <c r="I57" s="24"/>
      <c r="J57" s="3"/>
    </row>
    <row r="58" spans="1:10" ht="12.95" customHeight="1" x14ac:dyDescent="0.2">
      <c r="A58" s="18" t="s">
        <v>2427</v>
      </c>
      <c r="B58" s="19" t="s">
        <v>2428</v>
      </c>
      <c r="C58" s="15"/>
      <c r="D58" s="51" t="s">
        <v>2221</v>
      </c>
      <c r="E58" s="52"/>
      <c r="F58" s="21">
        <v>982</v>
      </c>
      <c r="G58" s="22">
        <v>5.0000000000000001E-4</v>
      </c>
      <c r="H58" s="23">
        <v>3.1455695030000001E-2</v>
      </c>
      <c r="I58" s="24"/>
      <c r="J58" s="3"/>
    </row>
    <row r="59" spans="1:10" ht="12.95" customHeight="1" x14ac:dyDescent="0.2">
      <c r="A59" s="3"/>
      <c r="B59" s="14" t="s">
        <v>149</v>
      </c>
      <c r="C59" s="15"/>
      <c r="D59" s="15"/>
      <c r="E59" s="15"/>
      <c r="F59" s="25">
        <v>39560</v>
      </c>
      <c r="G59" s="26">
        <v>2.0299999999999999E-2</v>
      </c>
      <c r="H59" s="27"/>
      <c r="I59" s="28"/>
      <c r="J59" s="3"/>
    </row>
    <row r="60" spans="1:10" ht="12.95" customHeight="1" x14ac:dyDescent="0.2">
      <c r="A60" s="3"/>
      <c r="B60" s="29" t="s">
        <v>152</v>
      </c>
      <c r="C60" s="31"/>
      <c r="D60" s="30"/>
      <c r="E60" s="31"/>
      <c r="F60" s="25">
        <v>39560</v>
      </c>
      <c r="G60" s="26">
        <v>2.0299999999999999E-2</v>
      </c>
      <c r="H60" s="27"/>
      <c r="I60" s="28"/>
      <c r="J60" s="3"/>
    </row>
    <row r="61" spans="1:10" ht="12.95" customHeight="1" x14ac:dyDescent="0.2">
      <c r="A61" s="3"/>
      <c r="B61" s="14" t="s">
        <v>153</v>
      </c>
      <c r="C61" s="15"/>
      <c r="D61" s="15"/>
      <c r="E61" s="15"/>
      <c r="F61" s="15"/>
      <c r="G61" s="15"/>
      <c r="H61" s="16"/>
      <c r="I61" s="17"/>
      <c r="J61" s="3"/>
    </row>
    <row r="62" spans="1:10" ht="12.95" customHeight="1" x14ac:dyDescent="0.2">
      <c r="A62" s="18" t="s">
        <v>154</v>
      </c>
      <c r="B62" s="19" t="s">
        <v>155</v>
      </c>
      <c r="C62" s="15"/>
      <c r="D62" s="15"/>
      <c r="E62" s="20"/>
      <c r="F62" s="21">
        <v>162603.10999999999</v>
      </c>
      <c r="G62" s="22">
        <v>8.3099999999999993E-2</v>
      </c>
      <c r="H62" s="23">
        <v>3.6434590889972175E-2</v>
      </c>
      <c r="I62" s="24"/>
      <c r="J62" s="3"/>
    </row>
    <row r="63" spans="1:10" ht="12.95" customHeight="1" x14ac:dyDescent="0.2">
      <c r="A63" s="3"/>
      <c r="B63" s="14" t="s">
        <v>149</v>
      </c>
      <c r="C63" s="15"/>
      <c r="D63" s="15"/>
      <c r="E63" s="15"/>
      <c r="F63" s="25">
        <v>162603.10999999999</v>
      </c>
      <c r="G63" s="26">
        <v>8.3099999999999993E-2</v>
      </c>
      <c r="H63" s="27"/>
      <c r="I63" s="28"/>
      <c r="J63" s="3"/>
    </row>
    <row r="64" spans="1:10" ht="12.95" customHeight="1" x14ac:dyDescent="0.2">
      <c r="A64" s="3"/>
      <c r="B64" s="29" t="s">
        <v>152</v>
      </c>
      <c r="C64" s="31"/>
      <c r="D64" s="30"/>
      <c r="E64" s="31"/>
      <c r="F64" s="25">
        <v>162603.10999999999</v>
      </c>
      <c r="G64" s="26">
        <v>8.3099999999999993E-2</v>
      </c>
      <c r="H64" s="27"/>
      <c r="I64" s="28"/>
      <c r="J64" s="3"/>
    </row>
    <row r="65" spans="1:10" ht="12.95" customHeight="1" x14ac:dyDescent="0.2">
      <c r="A65" s="3"/>
      <c r="B65" s="29" t="s">
        <v>156</v>
      </c>
      <c r="C65" s="15"/>
      <c r="D65" s="30"/>
      <c r="E65" s="15"/>
      <c r="F65" s="32">
        <v>-136895.54</v>
      </c>
      <c r="G65" s="26">
        <v>-7.0099999999999996E-2</v>
      </c>
      <c r="H65" s="27"/>
      <c r="I65" s="28"/>
      <c r="J65" s="3"/>
    </row>
    <row r="66" spans="1:10" ht="12.95" customHeight="1" x14ac:dyDescent="0.2">
      <c r="A66" s="3"/>
      <c r="B66" s="33" t="s">
        <v>157</v>
      </c>
      <c r="C66" s="34"/>
      <c r="D66" s="34"/>
      <c r="E66" s="34"/>
      <c r="F66" s="35">
        <v>1955960.84</v>
      </c>
      <c r="G66" s="36">
        <v>1</v>
      </c>
      <c r="H66" s="37"/>
      <c r="I66" s="38"/>
      <c r="J66" s="3"/>
    </row>
    <row r="67" spans="1:10" ht="12.95" customHeight="1" x14ac:dyDescent="0.2">
      <c r="A67" s="3"/>
      <c r="B67" s="7"/>
      <c r="C67" s="3"/>
      <c r="D67" s="3"/>
      <c r="E67" s="3"/>
      <c r="F67" s="3"/>
      <c r="G67" s="3"/>
      <c r="H67" s="3"/>
      <c r="I67" s="3"/>
      <c r="J67" s="3"/>
    </row>
    <row r="68" spans="1:10" ht="12.95" customHeight="1" x14ac:dyDescent="0.2">
      <c r="A68" s="3"/>
      <c r="B68" s="39" t="s">
        <v>191</v>
      </c>
      <c r="C68" s="3"/>
      <c r="D68" s="3"/>
      <c r="E68" s="3"/>
      <c r="F68" s="3"/>
      <c r="G68" s="3"/>
      <c r="H68" s="3"/>
      <c r="I68" s="3"/>
      <c r="J68" s="3"/>
    </row>
    <row r="69" spans="1:10" ht="12.95" customHeight="1" x14ac:dyDescent="0.2">
      <c r="A69" s="3"/>
      <c r="B69" s="39" t="s">
        <v>160</v>
      </c>
      <c r="C69" s="3"/>
      <c r="D69" s="3"/>
      <c r="E69" s="3"/>
      <c r="F69" s="3"/>
      <c r="G69" s="3"/>
      <c r="H69" s="3"/>
      <c r="I69" s="3"/>
      <c r="J69" s="3"/>
    </row>
    <row r="70" spans="1:10" ht="28.5" customHeight="1" x14ac:dyDescent="0.2">
      <c r="A70" s="3"/>
      <c r="B70" s="151" t="s">
        <v>4225</v>
      </c>
      <c r="C70" s="151"/>
      <c r="D70" s="151"/>
      <c r="E70" s="151"/>
      <c r="F70" s="151"/>
      <c r="G70" s="151"/>
      <c r="H70" s="151"/>
      <c r="I70" s="151"/>
      <c r="J70" s="3"/>
    </row>
    <row r="72" spans="1:10" ht="15" x14ac:dyDescent="0.25">
      <c r="C72" s="140" t="s">
        <v>4165</v>
      </c>
    </row>
    <row r="73" spans="1:10" ht="15" x14ac:dyDescent="0.25">
      <c r="B73" s="140" t="s">
        <v>4148</v>
      </c>
      <c r="C73" s="140" t="s">
        <v>4149</v>
      </c>
    </row>
  </sheetData>
  <customSheetViews>
    <customSheetView guid="{27B31501-E376-4D4E-8431-FEC010863767}" topLeftCell="A48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70:I7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outlinePr summaryBelow="0"/>
  </sheetPr>
  <dimension ref="A1:J78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71.42578125" style="2" customWidth="1"/>
    <col min="3" max="3" width="26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51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52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1742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4125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2429</v>
      </c>
      <c r="B8" s="19" t="s">
        <v>4121</v>
      </c>
      <c r="C8" s="15"/>
      <c r="D8" s="101"/>
      <c r="E8" s="20"/>
      <c r="F8" s="21">
        <v>1.2800000000002001</v>
      </c>
      <c r="G8" s="22">
        <v>0</v>
      </c>
      <c r="H8" s="23">
        <v>4.1001000000000003E-2</v>
      </c>
      <c r="I8" s="24"/>
      <c r="J8" s="3"/>
    </row>
    <row r="9" spans="1:10" ht="12.95" customHeight="1" x14ac:dyDescent="0.2">
      <c r="A9" s="18" t="s">
        <v>2430</v>
      </c>
      <c r="B9" s="19" t="s">
        <v>4122</v>
      </c>
      <c r="C9" s="15"/>
      <c r="D9" s="101"/>
      <c r="E9" s="20"/>
      <c r="F9" s="21">
        <v>0.71999999999979991</v>
      </c>
      <c r="G9" s="22">
        <v>0</v>
      </c>
      <c r="H9" s="23">
        <v>3.8877000000000002E-2</v>
      </c>
      <c r="I9" s="24"/>
      <c r="J9" s="3"/>
    </row>
    <row r="10" spans="1:10" ht="12.95" customHeight="1" x14ac:dyDescent="0.2">
      <c r="A10" s="18" t="s">
        <v>2431</v>
      </c>
      <c r="B10" s="19" t="s">
        <v>4123</v>
      </c>
      <c r="C10" s="15"/>
      <c r="D10" s="101"/>
      <c r="E10" s="20"/>
      <c r="F10" s="21">
        <v>0.13000000000010914</v>
      </c>
      <c r="G10" s="22">
        <v>0</v>
      </c>
      <c r="H10" s="23">
        <v>3.7086000000000001E-2</v>
      </c>
      <c r="I10" s="24"/>
      <c r="J10" s="3"/>
    </row>
    <row r="11" spans="1:10" ht="12.95" customHeight="1" x14ac:dyDescent="0.2">
      <c r="A11" s="18" t="s">
        <v>2432</v>
      </c>
      <c r="B11" s="19" t="s">
        <v>4124</v>
      </c>
      <c r="C11" s="15"/>
      <c r="D11" s="101"/>
      <c r="E11" s="20"/>
      <c r="F11" s="21">
        <v>0.11999999999989086</v>
      </c>
      <c r="G11" s="22">
        <v>0</v>
      </c>
      <c r="H11" s="23">
        <v>3.7087000000000002E-2</v>
      </c>
      <c r="I11" s="24"/>
      <c r="J11" s="3"/>
    </row>
    <row r="12" spans="1:10" ht="12.95" customHeight="1" x14ac:dyDescent="0.2">
      <c r="A12" s="3"/>
      <c r="B12" s="14" t="s">
        <v>149</v>
      </c>
      <c r="C12" s="15"/>
      <c r="D12" s="15"/>
      <c r="E12" s="15"/>
      <c r="F12" s="25">
        <v>2.25</v>
      </c>
      <c r="G12" s="26">
        <v>0</v>
      </c>
      <c r="H12" s="27"/>
      <c r="I12" s="28"/>
      <c r="J12" s="3"/>
    </row>
    <row r="13" spans="1:10" ht="12.95" customHeight="1" x14ac:dyDescent="0.2">
      <c r="A13" s="3"/>
      <c r="B13" s="29" t="s">
        <v>152</v>
      </c>
      <c r="C13" s="31"/>
      <c r="D13" s="30"/>
      <c r="E13" s="31"/>
      <c r="F13" s="25">
        <v>2.25</v>
      </c>
      <c r="G13" s="26">
        <v>0</v>
      </c>
      <c r="H13" s="27"/>
      <c r="I13" s="28"/>
      <c r="J13" s="3"/>
    </row>
    <row r="14" spans="1:10" ht="12.95" customHeight="1" x14ac:dyDescent="0.2">
      <c r="A14" s="3"/>
      <c r="B14" s="14" t="s">
        <v>137</v>
      </c>
      <c r="C14" s="15"/>
      <c r="D14" s="15"/>
      <c r="E14" s="15"/>
      <c r="F14" s="15"/>
      <c r="G14" s="15"/>
      <c r="H14" s="16"/>
      <c r="I14" s="17"/>
      <c r="J14" s="3"/>
    </row>
    <row r="15" spans="1:10" ht="12.95" customHeight="1" x14ac:dyDescent="0.2">
      <c r="A15" s="3"/>
      <c r="B15" s="14" t="s">
        <v>138</v>
      </c>
      <c r="C15" s="15"/>
      <c r="D15" s="15"/>
      <c r="E15" s="15"/>
      <c r="F15" s="3"/>
      <c r="G15" s="16"/>
      <c r="H15" s="16"/>
      <c r="I15" s="17"/>
      <c r="J15" s="3"/>
    </row>
    <row r="16" spans="1:10" ht="12.95" customHeight="1" x14ac:dyDescent="0.2">
      <c r="A16" s="18" t="s">
        <v>1002</v>
      </c>
      <c r="B16" s="19" t="s">
        <v>1003</v>
      </c>
      <c r="C16" s="15" t="s">
        <v>1004</v>
      </c>
      <c r="D16" s="15" t="s">
        <v>195</v>
      </c>
      <c r="E16" s="20">
        <v>21500000</v>
      </c>
      <c r="F16" s="21">
        <v>21454.03</v>
      </c>
      <c r="G16" s="22">
        <v>0.20300000000000001</v>
      </c>
      <c r="H16" s="23"/>
      <c r="I16" s="24"/>
      <c r="J16" s="3"/>
    </row>
    <row r="17" spans="1:10" ht="12.95" customHeight="1" x14ac:dyDescent="0.2">
      <c r="A17" s="18" t="s">
        <v>2433</v>
      </c>
      <c r="B17" s="19" t="s">
        <v>2434</v>
      </c>
      <c r="C17" s="15" t="s">
        <v>2435</v>
      </c>
      <c r="D17" s="15" t="s">
        <v>142</v>
      </c>
      <c r="E17" s="20">
        <v>500</v>
      </c>
      <c r="F17" s="21">
        <v>5094.05</v>
      </c>
      <c r="G17" s="22">
        <v>4.82E-2</v>
      </c>
      <c r="H17" s="23">
        <v>5.0900000000000001E-2</v>
      </c>
      <c r="I17" s="24"/>
      <c r="J17" s="3"/>
    </row>
    <row r="18" spans="1:10" ht="12.95" customHeight="1" x14ac:dyDescent="0.2">
      <c r="A18" s="18" t="s">
        <v>2436</v>
      </c>
      <c r="B18" s="19" t="s">
        <v>2437</v>
      </c>
      <c r="C18" s="15" t="s">
        <v>2438</v>
      </c>
      <c r="D18" s="15" t="s">
        <v>220</v>
      </c>
      <c r="E18" s="20">
        <v>500</v>
      </c>
      <c r="F18" s="21">
        <v>5001.99</v>
      </c>
      <c r="G18" s="22">
        <v>4.7300000000000002E-2</v>
      </c>
      <c r="H18" s="23">
        <v>6.5087999999999993E-2</v>
      </c>
      <c r="I18" s="24"/>
      <c r="J18" s="3"/>
    </row>
    <row r="19" spans="1:10" ht="12.95" customHeight="1" x14ac:dyDescent="0.2">
      <c r="A19" s="18" t="s">
        <v>1110</v>
      </c>
      <c r="B19" s="19" t="s">
        <v>1111</v>
      </c>
      <c r="C19" s="15" t="s">
        <v>1112</v>
      </c>
      <c r="D19" s="15" t="s">
        <v>327</v>
      </c>
      <c r="E19" s="20">
        <v>500</v>
      </c>
      <c r="F19" s="21">
        <v>4871.58</v>
      </c>
      <c r="G19" s="22">
        <v>4.6100000000000002E-2</v>
      </c>
      <c r="H19" s="23">
        <v>6.8500000000000005E-2</v>
      </c>
      <c r="I19" s="24"/>
      <c r="J19" s="3"/>
    </row>
    <row r="20" spans="1:10" ht="12.95" customHeight="1" x14ac:dyDescent="0.2">
      <c r="A20" s="18" t="s">
        <v>2439</v>
      </c>
      <c r="B20" s="19" t="s">
        <v>2440</v>
      </c>
      <c r="C20" s="15" t="s">
        <v>2441</v>
      </c>
      <c r="D20" s="15" t="s">
        <v>142</v>
      </c>
      <c r="E20" s="20">
        <v>450</v>
      </c>
      <c r="F20" s="21">
        <v>4463.46</v>
      </c>
      <c r="G20" s="22">
        <v>4.2200000000000001E-2</v>
      </c>
      <c r="H20" s="23">
        <v>6.6518999999999995E-2</v>
      </c>
      <c r="I20" s="24"/>
      <c r="J20" s="3"/>
    </row>
    <row r="21" spans="1:10" ht="12.95" customHeight="1" x14ac:dyDescent="0.2">
      <c r="A21" s="18" t="s">
        <v>2442</v>
      </c>
      <c r="B21" s="19" t="s">
        <v>2443</v>
      </c>
      <c r="C21" s="15" t="s">
        <v>2444</v>
      </c>
      <c r="D21" s="15" t="s">
        <v>1905</v>
      </c>
      <c r="E21" s="20">
        <v>400</v>
      </c>
      <c r="F21" s="21">
        <v>4041.94</v>
      </c>
      <c r="G21" s="22">
        <v>3.8199999999999998E-2</v>
      </c>
      <c r="H21" s="23">
        <v>7.5200000000000003E-2</v>
      </c>
      <c r="I21" s="24"/>
      <c r="J21" s="3"/>
    </row>
    <row r="22" spans="1:10" ht="12.95" customHeight="1" x14ac:dyDescent="0.2">
      <c r="A22" s="18" t="s">
        <v>2445</v>
      </c>
      <c r="B22" s="19" t="s">
        <v>2446</v>
      </c>
      <c r="C22" s="15" t="s">
        <v>2447</v>
      </c>
      <c r="D22" s="15" t="s">
        <v>2448</v>
      </c>
      <c r="E22" s="20">
        <v>400</v>
      </c>
      <c r="F22" s="21">
        <v>3999.94</v>
      </c>
      <c r="G22" s="22">
        <v>3.78E-2</v>
      </c>
      <c r="H22" s="23">
        <v>7.3070999999999997E-2</v>
      </c>
      <c r="I22" s="24"/>
      <c r="J22" s="3"/>
    </row>
    <row r="23" spans="1:10" ht="12.95" customHeight="1" x14ac:dyDescent="0.2">
      <c r="A23" s="18" t="s">
        <v>2449</v>
      </c>
      <c r="B23" s="19" t="s">
        <v>2450</v>
      </c>
      <c r="C23" s="15" t="s">
        <v>2451</v>
      </c>
      <c r="D23" s="15" t="s">
        <v>1905</v>
      </c>
      <c r="E23" s="20">
        <v>400</v>
      </c>
      <c r="F23" s="21">
        <v>3983.5</v>
      </c>
      <c r="G23" s="22">
        <v>3.7699999999999997E-2</v>
      </c>
      <c r="H23" s="23">
        <v>8.0369499999999996E-2</v>
      </c>
      <c r="I23" s="24"/>
      <c r="J23" s="3"/>
    </row>
    <row r="24" spans="1:10" ht="12.95" customHeight="1" x14ac:dyDescent="0.2">
      <c r="A24" s="18" t="s">
        <v>2452</v>
      </c>
      <c r="B24" s="19" t="s">
        <v>2453</v>
      </c>
      <c r="C24" s="15" t="s">
        <v>2454</v>
      </c>
      <c r="D24" s="15" t="s">
        <v>2195</v>
      </c>
      <c r="E24" s="20">
        <v>330000</v>
      </c>
      <c r="F24" s="21">
        <v>3346.93</v>
      </c>
      <c r="G24" s="22">
        <v>3.1699999999999999E-2</v>
      </c>
      <c r="H24" s="23">
        <v>6.4000000000000001E-2</v>
      </c>
      <c r="I24" s="24"/>
      <c r="J24" s="3"/>
    </row>
    <row r="25" spans="1:10" ht="12.95" customHeight="1" x14ac:dyDescent="0.2">
      <c r="A25" s="18" t="s">
        <v>492</v>
      </c>
      <c r="B25" s="19" t="s">
        <v>493</v>
      </c>
      <c r="C25" s="15" t="s">
        <v>494</v>
      </c>
      <c r="D25" s="15" t="s">
        <v>142</v>
      </c>
      <c r="E25" s="20">
        <v>270</v>
      </c>
      <c r="F25" s="21">
        <v>2748.74</v>
      </c>
      <c r="G25" s="22">
        <v>2.5999999999999999E-2</v>
      </c>
      <c r="H25" s="23">
        <v>5.11E-2</v>
      </c>
      <c r="I25" s="24"/>
      <c r="J25" s="3"/>
    </row>
    <row r="26" spans="1:10" ht="12.95" customHeight="1" x14ac:dyDescent="0.2">
      <c r="A26" s="18" t="s">
        <v>1073</v>
      </c>
      <c r="B26" s="19" t="s">
        <v>1074</v>
      </c>
      <c r="C26" s="15" t="s">
        <v>1075</v>
      </c>
      <c r="D26" s="15" t="s">
        <v>142</v>
      </c>
      <c r="E26" s="20">
        <v>250</v>
      </c>
      <c r="F26" s="21">
        <v>2576.12</v>
      </c>
      <c r="G26" s="22">
        <v>2.4400000000000002E-2</v>
      </c>
      <c r="H26" s="23">
        <v>5.3772500000000001E-2</v>
      </c>
      <c r="I26" s="24"/>
      <c r="J26" s="3"/>
    </row>
    <row r="27" spans="1:10" ht="12.95" customHeight="1" x14ac:dyDescent="0.2">
      <c r="A27" s="18" t="s">
        <v>343</v>
      </c>
      <c r="B27" s="19" t="s">
        <v>344</v>
      </c>
      <c r="C27" s="15" t="s">
        <v>345</v>
      </c>
      <c r="D27" s="15" t="s">
        <v>142</v>
      </c>
      <c r="E27" s="20">
        <v>250</v>
      </c>
      <c r="F27" s="21">
        <v>2544.35</v>
      </c>
      <c r="G27" s="22">
        <v>2.41E-2</v>
      </c>
      <c r="H27" s="23">
        <v>5.0900000000000001E-2</v>
      </c>
      <c r="I27" s="24"/>
      <c r="J27" s="3"/>
    </row>
    <row r="28" spans="1:10" ht="12.95" customHeight="1" x14ac:dyDescent="0.2">
      <c r="A28" s="18" t="s">
        <v>2455</v>
      </c>
      <c r="B28" s="19" t="s">
        <v>2456</v>
      </c>
      <c r="C28" s="15" t="s">
        <v>2457</v>
      </c>
      <c r="D28" s="15" t="s">
        <v>2458</v>
      </c>
      <c r="E28" s="20">
        <v>250</v>
      </c>
      <c r="F28" s="21">
        <v>2512.33</v>
      </c>
      <c r="G28" s="22">
        <v>2.3800000000000002E-2</v>
      </c>
      <c r="H28" s="23">
        <v>7.4547000000000002E-2</v>
      </c>
      <c r="I28" s="24"/>
      <c r="J28" s="3"/>
    </row>
    <row r="29" spans="1:10" ht="12.95" customHeight="1" x14ac:dyDescent="0.2">
      <c r="A29" s="18" t="s">
        <v>1166</v>
      </c>
      <c r="B29" s="19" t="s">
        <v>1167</v>
      </c>
      <c r="C29" s="15" t="s">
        <v>1168</v>
      </c>
      <c r="D29" s="15" t="s">
        <v>195</v>
      </c>
      <c r="E29" s="20">
        <v>2500000</v>
      </c>
      <c r="F29" s="21">
        <v>2476.21</v>
      </c>
      <c r="G29" s="22">
        <v>2.3400000000000001E-2</v>
      </c>
      <c r="H29" s="23"/>
      <c r="I29" s="24"/>
      <c r="J29" s="3"/>
    </row>
    <row r="30" spans="1:10" ht="12.95" customHeight="1" x14ac:dyDescent="0.2">
      <c r="A30" s="18" t="s">
        <v>2459</v>
      </c>
      <c r="B30" s="19" t="s">
        <v>2460</v>
      </c>
      <c r="C30" s="15" t="s">
        <v>2461</v>
      </c>
      <c r="D30" s="15" t="s">
        <v>2195</v>
      </c>
      <c r="E30" s="20">
        <v>150</v>
      </c>
      <c r="F30" s="21">
        <v>1493.96</v>
      </c>
      <c r="G30" s="22">
        <v>1.41E-2</v>
      </c>
      <c r="H30" s="23">
        <v>6.1100000000000002E-2</v>
      </c>
      <c r="I30" s="24"/>
      <c r="J30" s="3"/>
    </row>
    <row r="31" spans="1:10" ht="12.95" customHeight="1" x14ac:dyDescent="0.2">
      <c r="A31" s="18" t="s">
        <v>1274</v>
      </c>
      <c r="B31" s="19" t="s">
        <v>1275</v>
      </c>
      <c r="C31" s="15" t="s">
        <v>1276</v>
      </c>
      <c r="D31" s="15" t="s">
        <v>142</v>
      </c>
      <c r="E31" s="20">
        <v>25</v>
      </c>
      <c r="F31" s="21">
        <v>262.5</v>
      </c>
      <c r="G31" s="22">
        <v>2.5000000000000001E-3</v>
      </c>
      <c r="H31" s="23">
        <v>0.100172</v>
      </c>
      <c r="I31" s="24"/>
      <c r="J31" s="3"/>
    </row>
    <row r="32" spans="1:10" ht="12.95" customHeight="1" x14ac:dyDescent="0.2">
      <c r="A32" s="18" t="s">
        <v>1277</v>
      </c>
      <c r="B32" s="19" t="s">
        <v>1278</v>
      </c>
      <c r="C32" s="15" t="s">
        <v>1279</v>
      </c>
      <c r="D32" s="15" t="s">
        <v>142</v>
      </c>
      <c r="E32" s="20">
        <v>25</v>
      </c>
      <c r="F32" s="21">
        <v>262.5</v>
      </c>
      <c r="G32" s="22">
        <v>2.5000000000000001E-3</v>
      </c>
      <c r="H32" s="23">
        <v>9.9769499999999997E-2</v>
      </c>
      <c r="I32" s="24"/>
      <c r="J32" s="3"/>
    </row>
    <row r="33" spans="1:10" ht="12.95" customHeight="1" x14ac:dyDescent="0.2">
      <c r="A33" s="18" t="s">
        <v>1280</v>
      </c>
      <c r="B33" s="19" t="s">
        <v>1281</v>
      </c>
      <c r="C33" s="15" t="s">
        <v>1282</v>
      </c>
      <c r="D33" s="15" t="s">
        <v>142</v>
      </c>
      <c r="E33" s="20">
        <v>25</v>
      </c>
      <c r="F33" s="21">
        <v>262.5</v>
      </c>
      <c r="G33" s="22">
        <v>2.5000000000000001E-3</v>
      </c>
      <c r="H33" s="23">
        <v>8.9599499999999999E-2</v>
      </c>
      <c r="I33" s="24"/>
      <c r="J33" s="3"/>
    </row>
    <row r="34" spans="1:10" ht="12.95" customHeight="1" x14ac:dyDescent="0.2">
      <c r="A34" s="18" t="s">
        <v>1283</v>
      </c>
      <c r="B34" s="19" t="s">
        <v>1284</v>
      </c>
      <c r="C34" s="15" t="s">
        <v>1285</v>
      </c>
      <c r="D34" s="15" t="s">
        <v>142</v>
      </c>
      <c r="E34" s="20">
        <v>25</v>
      </c>
      <c r="F34" s="21">
        <v>262.5</v>
      </c>
      <c r="G34" s="22">
        <v>2.5000000000000001E-3</v>
      </c>
      <c r="H34" s="23">
        <v>9.2325500000000005E-2</v>
      </c>
      <c r="I34" s="24"/>
      <c r="J34" s="3"/>
    </row>
    <row r="35" spans="1:10" ht="12.95" customHeight="1" x14ac:dyDescent="0.2">
      <c r="A35" s="18" t="s">
        <v>1286</v>
      </c>
      <c r="B35" s="19" t="s">
        <v>1287</v>
      </c>
      <c r="C35" s="15" t="s">
        <v>1288</v>
      </c>
      <c r="D35" s="15" t="s">
        <v>142</v>
      </c>
      <c r="E35" s="20">
        <v>25</v>
      </c>
      <c r="F35" s="21">
        <v>262.5</v>
      </c>
      <c r="G35" s="22">
        <v>2.5000000000000001E-3</v>
      </c>
      <c r="H35" s="23">
        <v>9.7686999999999996E-2</v>
      </c>
      <c r="I35" s="24"/>
      <c r="J35" s="3"/>
    </row>
    <row r="36" spans="1:10" ht="12.95" customHeight="1" x14ac:dyDescent="0.2">
      <c r="A36" s="18" t="s">
        <v>1289</v>
      </c>
      <c r="B36" s="19" t="s">
        <v>1290</v>
      </c>
      <c r="C36" s="15" t="s">
        <v>1291</v>
      </c>
      <c r="D36" s="15" t="s">
        <v>142</v>
      </c>
      <c r="E36" s="20">
        <v>25</v>
      </c>
      <c r="F36" s="21">
        <v>262.5</v>
      </c>
      <c r="G36" s="22">
        <v>2.5000000000000001E-3</v>
      </c>
      <c r="H36" s="23">
        <v>9.5627000000000004E-2</v>
      </c>
      <c r="I36" s="24"/>
      <c r="J36" s="3"/>
    </row>
    <row r="37" spans="1:10" ht="12.95" customHeight="1" x14ac:dyDescent="0.2">
      <c r="A37" s="18" t="s">
        <v>1292</v>
      </c>
      <c r="B37" s="19" t="s">
        <v>1293</v>
      </c>
      <c r="C37" s="15" t="s">
        <v>1294</v>
      </c>
      <c r="D37" s="15" t="s">
        <v>142</v>
      </c>
      <c r="E37" s="20">
        <v>25</v>
      </c>
      <c r="F37" s="21">
        <v>262.5</v>
      </c>
      <c r="G37" s="22">
        <v>2.5000000000000001E-3</v>
      </c>
      <c r="H37" s="23">
        <v>9.4928499999999999E-2</v>
      </c>
      <c r="I37" s="24"/>
      <c r="J37" s="3"/>
    </row>
    <row r="38" spans="1:10" ht="12.95" customHeight="1" x14ac:dyDescent="0.2">
      <c r="A38" s="18" t="s">
        <v>1295</v>
      </c>
      <c r="B38" s="19" t="s">
        <v>1296</v>
      </c>
      <c r="C38" s="15" t="s">
        <v>1297</v>
      </c>
      <c r="D38" s="15" t="s">
        <v>142</v>
      </c>
      <c r="E38" s="20">
        <v>25</v>
      </c>
      <c r="F38" s="21">
        <v>262.5</v>
      </c>
      <c r="G38" s="22">
        <v>2.5000000000000001E-3</v>
      </c>
      <c r="H38" s="23">
        <v>9.3695500000000001E-2</v>
      </c>
      <c r="I38" s="24"/>
      <c r="J38" s="3"/>
    </row>
    <row r="39" spans="1:10" ht="12.95" customHeight="1" x14ac:dyDescent="0.2">
      <c r="A39" s="18" t="s">
        <v>1298</v>
      </c>
      <c r="B39" s="19" t="s">
        <v>1299</v>
      </c>
      <c r="C39" s="15" t="s">
        <v>1300</v>
      </c>
      <c r="D39" s="15" t="s">
        <v>142</v>
      </c>
      <c r="E39" s="20">
        <v>25</v>
      </c>
      <c r="F39" s="21">
        <v>262.5</v>
      </c>
      <c r="G39" s="22">
        <v>2.5000000000000001E-3</v>
      </c>
      <c r="H39" s="23">
        <v>9.9396999999999999E-2</v>
      </c>
      <c r="I39" s="24"/>
      <c r="J39" s="3"/>
    </row>
    <row r="40" spans="1:10" ht="12.95" customHeight="1" x14ac:dyDescent="0.2">
      <c r="A40" s="18" t="s">
        <v>1301</v>
      </c>
      <c r="B40" s="19" t="s">
        <v>1302</v>
      </c>
      <c r="C40" s="15" t="s">
        <v>1303</v>
      </c>
      <c r="D40" s="15" t="s">
        <v>142</v>
      </c>
      <c r="E40" s="20">
        <v>25</v>
      </c>
      <c r="F40" s="21">
        <v>262.5</v>
      </c>
      <c r="G40" s="22">
        <v>2.5000000000000001E-3</v>
      </c>
      <c r="H40" s="23">
        <v>9.8659999999999998E-2</v>
      </c>
      <c r="I40" s="24"/>
      <c r="J40" s="3"/>
    </row>
    <row r="41" spans="1:10" ht="12.95" customHeight="1" x14ac:dyDescent="0.2">
      <c r="A41" s="3"/>
      <c r="B41" s="14" t="s">
        <v>149</v>
      </c>
      <c r="C41" s="15"/>
      <c r="D41" s="15"/>
      <c r="E41" s="15"/>
      <c r="F41" s="25">
        <v>73234.13</v>
      </c>
      <c r="G41" s="26">
        <v>0.69299999999999995</v>
      </c>
      <c r="H41" s="27"/>
      <c r="I41" s="28"/>
      <c r="J41" s="3"/>
    </row>
    <row r="42" spans="1:10" ht="12.95" customHeight="1" x14ac:dyDescent="0.2">
      <c r="A42" s="3"/>
      <c r="B42" s="29" t="s">
        <v>150</v>
      </c>
      <c r="C42" s="30"/>
      <c r="D42" s="30"/>
      <c r="E42" s="30"/>
      <c r="F42" s="27" t="s">
        <v>151</v>
      </c>
      <c r="G42" s="27" t="s">
        <v>151</v>
      </c>
      <c r="H42" s="27"/>
      <c r="I42" s="28"/>
      <c r="J42" s="3"/>
    </row>
    <row r="43" spans="1:10" ht="12.95" customHeight="1" x14ac:dyDescent="0.2">
      <c r="A43" s="3"/>
      <c r="B43" s="29" t="s">
        <v>149</v>
      </c>
      <c r="C43" s="30"/>
      <c r="D43" s="30"/>
      <c r="E43" s="30"/>
      <c r="F43" s="27" t="s">
        <v>151</v>
      </c>
      <c r="G43" s="27" t="s">
        <v>151</v>
      </c>
      <c r="H43" s="27"/>
      <c r="I43" s="28"/>
      <c r="J43" s="3"/>
    </row>
    <row r="44" spans="1:10" ht="12.95" customHeight="1" x14ac:dyDescent="0.2">
      <c r="A44" s="3"/>
      <c r="B44" s="14" t="s">
        <v>1307</v>
      </c>
      <c r="C44" s="15"/>
      <c r="D44" s="15"/>
      <c r="E44" s="15"/>
      <c r="F44" s="3"/>
      <c r="G44" s="16"/>
      <c r="H44" s="16"/>
      <c r="I44" s="17"/>
      <c r="J44" s="3"/>
    </row>
    <row r="45" spans="1:10" ht="12.95" customHeight="1" x14ac:dyDescent="0.2">
      <c r="A45" s="18" t="s">
        <v>2462</v>
      </c>
      <c r="B45" s="19" t="s">
        <v>2463</v>
      </c>
      <c r="C45" s="15" t="s">
        <v>2464</v>
      </c>
      <c r="D45" s="15" t="s">
        <v>1311</v>
      </c>
      <c r="E45" s="20">
        <v>32</v>
      </c>
      <c r="F45" s="21">
        <v>3118.54</v>
      </c>
      <c r="G45" s="22">
        <v>2.9499999999999998E-2</v>
      </c>
      <c r="H45" s="23">
        <v>5.21E-2</v>
      </c>
      <c r="I45" s="24"/>
      <c r="J45" s="3"/>
    </row>
    <row r="46" spans="1:10" ht="12.95" customHeight="1" x14ac:dyDescent="0.2">
      <c r="A46" s="3"/>
      <c r="B46" s="14" t="s">
        <v>149</v>
      </c>
      <c r="C46" s="15"/>
      <c r="D46" s="15"/>
      <c r="E46" s="15"/>
      <c r="F46" s="25">
        <v>3118.54</v>
      </c>
      <c r="G46" s="26">
        <v>2.9499999999999998E-2</v>
      </c>
      <c r="H46" s="27"/>
      <c r="I46" s="28"/>
      <c r="J46" s="3"/>
    </row>
    <row r="47" spans="1:10" ht="12.95" customHeight="1" x14ac:dyDescent="0.2">
      <c r="A47" s="3"/>
      <c r="B47" s="29" t="s">
        <v>150</v>
      </c>
      <c r="C47" s="30"/>
      <c r="D47" s="30"/>
      <c r="E47" s="30"/>
      <c r="F47" s="27" t="s">
        <v>151</v>
      </c>
      <c r="G47" s="27" t="s">
        <v>151</v>
      </c>
      <c r="H47" s="27"/>
      <c r="I47" s="28"/>
      <c r="J47" s="3"/>
    </row>
    <row r="48" spans="1:10" ht="12.95" customHeight="1" x14ac:dyDescent="0.2">
      <c r="A48" s="3"/>
      <c r="B48" s="29" t="s">
        <v>149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152</v>
      </c>
      <c r="C49" s="31"/>
      <c r="D49" s="30"/>
      <c r="E49" s="31"/>
      <c r="F49" s="25">
        <v>76352.67</v>
      </c>
      <c r="G49" s="26">
        <v>0.72250000000000003</v>
      </c>
      <c r="H49" s="27"/>
      <c r="I49" s="28"/>
      <c r="J49" s="3"/>
    </row>
    <row r="50" spans="1:10" ht="12.95" customHeight="1" x14ac:dyDescent="0.2">
      <c r="A50" s="3"/>
      <c r="B50" s="14" t="s">
        <v>595</v>
      </c>
      <c r="C50" s="15"/>
      <c r="D50" s="15"/>
      <c r="E50" s="15"/>
      <c r="F50" s="15"/>
      <c r="G50" s="15"/>
      <c r="H50" s="16"/>
      <c r="I50" s="17"/>
      <c r="J50" s="3"/>
    </row>
    <row r="51" spans="1:10" ht="12.95" customHeight="1" x14ac:dyDescent="0.2">
      <c r="A51" s="3"/>
      <c r="B51" s="14" t="s">
        <v>596</v>
      </c>
      <c r="C51" s="15"/>
      <c r="D51" s="15"/>
      <c r="E51" s="15"/>
      <c r="F51" s="3"/>
      <c r="G51" s="16"/>
      <c r="H51" s="16"/>
      <c r="I51" s="17"/>
      <c r="J51" s="3"/>
    </row>
    <row r="52" spans="1:10" ht="12.95" customHeight="1" x14ac:dyDescent="0.2">
      <c r="A52" s="18" t="s">
        <v>1323</v>
      </c>
      <c r="B52" s="19" t="s">
        <v>4194</v>
      </c>
      <c r="C52" s="15" t="s">
        <v>1324</v>
      </c>
      <c r="D52" s="15" t="s">
        <v>599</v>
      </c>
      <c r="E52" s="20">
        <v>1000</v>
      </c>
      <c r="F52" s="21">
        <v>4790.2299999999996</v>
      </c>
      <c r="G52" s="22">
        <v>4.53E-2</v>
      </c>
      <c r="H52" s="23">
        <v>4.7149999999999997E-2</v>
      </c>
      <c r="I52" s="24"/>
      <c r="J52" s="3"/>
    </row>
    <row r="53" spans="1:10" ht="12.95" customHeight="1" x14ac:dyDescent="0.2">
      <c r="A53" s="18" t="s">
        <v>2465</v>
      </c>
      <c r="B53" s="19" t="s">
        <v>4198</v>
      </c>
      <c r="C53" s="15" t="s">
        <v>2466</v>
      </c>
      <c r="D53" s="15" t="s">
        <v>602</v>
      </c>
      <c r="E53" s="20">
        <v>1000</v>
      </c>
      <c r="F53" s="21">
        <v>4779.8100000000004</v>
      </c>
      <c r="G53" s="22">
        <v>4.5199999999999997E-2</v>
      </c>
      <c r="H53" s="23">
        <v>4.7100000000000003E-2</v>
      </c>
      <c r="I53" s="24"/>
      <c r="J53" s="3"/>
    </row>
    <row r="54" spans="1:10" ht="12.95" customHeight="1" x14ac:dyDescent="0.2">
      <c r="A54" s="18" t="s">
        <v>2136</v>
      </c>
      <c r="B54" s="19" t="s">
        <v>4199</v>
      </c>
      <c r="C54" s="15" t="s">
        <v>2137</v>
      </c>
      <c r="D54" s="15" t="s">
        <v>599</v>
      </c>
      <c r="E54" s="20">
        <v>500</v>
      </c>
      <c r="F54" s="21">
        <v>2395.48</v>
      </c>
      <c r="G54" s="22">
        <v>2.2700000000000001E-2</v>
      </c>
      <c r="H54" s="23">
        <v>4.7399999999999998E-2</v>
      </c>
      <c r="I54" s="24"/>
      <c r="J54" s="3"/>
    </row>
    <row r="55" spans="1:10" ht="12.95" customHeight="1" x14ac:dyDescent="0.2">
      <c r="A55" s="3"/>
      <c r="B55" s="14" t="s">
        <v>149</v>
      </c>
      <c r="C55" s="15"/>
      <c r="D55" s="15"/>
      <c r="E55" s="15"/>
      <c r="F55" s="25">
        <v>11965.52</v>
      </c>
      <c r="G55" s="26">
        <v>0.1132</v>
      </c>
      <c r="H55" s="27"/>
      <c r="I55" s="28"/>
      <c r="J55" s="3"/>
    </row>
    <row r="56" spans="1:10" ht="12.95" customHeight="1" x14ac:dyDescent="0.2">
      <c r="A56" s="3"/>
      <c r="B56" s="14" t="s">
        <v>620</v>
      </c>
      <c r="C56" s="15"/>
      <c r="D56" s="15"/>
      <c r="E56" s="15"/>
      <c r="F56" s="3"/>
      <c r="G56" s="16"/>
      <c r="H56" s="16"/>
      <c r="I56" s="17"/>
      <c r="J56" s="3"/>
    </row>
    <row r="57" spans="1:10" ht="12.95" customHeight="1" x14ac:dyDescent="0.2">
      <c r="A57" s="18" t="s">
        <v>2467</v>
      </c>
      <c r="B57" s="19" t="s">
        <v>2468</v>
      </c>
      <c r="C57" s="15" t="s">
        <v>2469</v>
      </c>
      <c r="D57" s="15" t="s">
        <v>602</v>
      </c>
      <c r="E57" s="20">
        <v>500</v>
      </c>
      <c r="F57" s="21">
        <v>2491.23</v>
      </c>
      <c r="G57" s="22">
        <v>2.3599999999999999E-2</v>
      </c>
      <c r="H57" s="23">
        <v>5.3546000000000003E-2</v>
      </c>
      <c r="I57" s="24"/>
      <c r="J57" s="3"/>
    </row>
    <row r="58" spans="1:10" ht="12.95" customHeight="1" x14ac:dyDescent="0.2">
      <c r="A58" s="18" t="s">
        <v>2470</v>
      </c>
      <c r="B58" s="19" t="s">
        <v>2471</v>
      </c>
      <c r="C58" s="15" t="s">
        <v>2472</v>
      </c>
      <c r="D58" s="15" t="s">
        <v>602</v>
      </c>
      <c r="E58" s="20">
        <v>500</v>
      </c>
      <c r="F58" s="21">
        <v>2456.98</v>
      </c>
      <c r="G58" s="22">
        <v>2.3199999999999998E-2</v>
      </c>
      <c r="H58" s="23">
        <v>5.7576000000000002E-2</v>
      </c>
      <c r="I58" s="24"/>
      <c r="J58" s="3"/>
    </row>
    <row r="59" spans="1:10" ht="12.95" customHeight="1" x14ac:dyDescent="0.2">
      <c r="A59" s="3"/>
      <c r="B59" s="14" t="s">
        <v>149</v>
      </c>
      <c r="C59" s="15"/>
      <c r="D59" s="15"/>
      <c r="E59" s="15"/>
      <c r="F59" s="25">
        <v>4948.21</v>
      </c>
      <c r="G59" s="26">
        <v>4.6800000000000001E-2</v>
      </c>
      <c r="H59" s="27"/>
      <c r="I59" s="28"/>
      <c r="J59" s="3"/>
    </row>
    <row r="60" spans="1:10" ht="12.95" customHeight="1" x14ac:dyDescent="0.2">
      <c r="A60" s="3"/>
      <c r="B60" s="29" t="s">
        <v>152</v>
      </c>
      <c r="C60" s="31"/>
      <c r="D60" s="30"/>
      <c r="E60" s="31"/>
      <c r="F60" s="25">
        <v>16913.73</v>
      </c>
      <c r="G60" s="26">
        <v>0.16</v>
      </c>
      <c r="H60" s="27"/>
      <c r="I60" s="28"/>
      <c r="J60" s="3"/>
    </row>
    <row r="61" spans="1:10" ht="12.95" customHeight="1" x14ac:dyDescent="0.2">
      <c r="A61" s="3"/>
      <c r="B61" s="14" t="s">
        <v>153</v>
      </c>
      <c r="C61" s="15"/>
      <c r="D61" s="15"/>
      <c r="E61" s="15"/>
      <c r="F61" s="15"/>
      <c r="G61" s="15"/>
      <c r="H61" s="16"/>
      <c r="I61" s="17"/>
      <c r="J61" s="3"/>
    </row>
    <row r="62" spans="1:10" ht="12.95" customHeight="1" x14ac:dyDescent="0.2">
      <c r="A62" s="18" t="s">
        <v>154</v>
      </c>
      <c r="B62" s="19" t="s">
        <v>155</v>
      </c>
      <c r="C62" s="15"/>
      <c r="D62" s="15"/>
      <c r="E62" s="20"/>
      <c r="F62" s="21">
        <v>5077.04</v>
      </c>
      <c r="G62" s="22">
        <v>4.8000000000000001E-2</v>
      </c>
      <c r="H62" s="23">
        <v>3.6434516628848695E-2</v>
      </c>
      <c r="I62" s="24"/>
      <c r="J62" s="3"/>
    </row>
    <row r="63" spans="1:10" ht="12.95" customHeight="1" x14ac:dyDescent="0.2">
      <c r="A63" s="3"/>
      <c r="B63" s="14" t="s">
        <v>149</v>
      </c>
      <c r="C63" s="15"/>
      <c r="D63" s="15"/>
      <c r="E63" s="15"/>
      <c r="F63" s="25">
        <v>5077.04</v>
      </c>
      <c r="G63" s="26">
        <v>4.8000000000000001E-2</v>
      </c>
      <c r="H63" s="27"/>
      <c r="I63" s="28"/>
      <c r="J63" s="3"/>
    </row>
    <row r="64" spans="1:10" ht="12.95" customHeight="1" x14ac:dyDescent="0.2">
      <c r="A64" s="3"/>
      <c r="B64" s="29" t="s">
        <v>152</v>
      </c>
      <c r="C64" s="30"/>
      <c r="D64" s="30"/>
      <c r="E64" s="30"/>
      <c r="F64" s="27" t="s">
        <v>151</v>
      </c>
      <c r="G64" s="27" t="s">
        <v>151</v>
      </c>
      <c r="H64" s="27"/>
      <c r="I64" s="28"/>
      <c r="J64" s="3"/>
    </row>
    <row r="65" spans="1:10" ht="12.95" customHeight="1" x14ac:dyDescent="0.2">
      <c r="A65" s="3"/>
      <c r="B65" s="29" t="s">
        <v>149</v>
      </c>
      <c r="C65" s="30"/>
      <c r="D65" s="30"/>
      <c r="E65" s="30"/>
      <c r="F65" s="27" t="s">
        <v>151</v>
      </c>
      <c r="G65" s="27" t="s">
        <v>151</v>
      </c>
      <c r="H65" s="27"/>
      <c r="I65" s="28"/>
      <c r="J65" s="3"/>
    </row>
    <row r="66" spans="1:10" ht="12.95" customHeight="1" x14ac:dyDescent="0.2">
      <c r="A66" s="3"/>
      <c r="B66" s="29" t="s">
        <v>152</v>
      </c>
      <c r="C66" s="31"/>
      <c r="D66" s="30"/>
      <c r="E66" s="31"/>
      <c r="F66" s="25">
        <v>5077.04</v>
      </c>
      <c r="G66" s="26">
        <v>4.8000000000000001E-2</v>
      </c>
      <c r="H66" s="27"/>
      <c r="I66" s="28"/>
      <c r="J66" s="3"/>
    </row>
    <row r="67" spans="1:10" ht="12.95" customHeight="1" x14ac:dyDescent="0.2">
      <c r="A67" s="3"/>
      <c r="B67" s="29" t="s">
        <v>156</v>
      </c>
      <c r="C67" s="15"/>
      <c r="D67" s="30"/>
      <c r="E67" s="15"/>
      <c r="F67" s="32">
        <v>7334.76</v>
      </c>
      <c r="G67" s="26">
        <v>6.9500000000000006E-2</v>
      </c>
      <c r="H67" s="27"/>
      <c r="I67" s="28"/>
      <c r="J67" s="3"/>
    </row>
    <row r="68" spans="1:10" ht="12.95" customHeight="1" x14ac:dyDescent="0.2">
      <c r="A68" s="3"/>
      <c r="B68" s="33" t="s">
        <v>157</v>
      </c>
      <c r="C68" s="34"/>
      <c r="D68" s="34"/>
      <c r="E68" s="34"/>
      <c r="F68" s="35">
        <v>105680.45</v>
      </c>
      <c r="G68" s="36">
        <v>1</v>
      </c>
      <c r="H68" s="37"/>
      <c r="I68" s="38"/>
      <c r="J68" s="3"/>
    </row>
    <row r="69" spans="1:10" ht="12.95" customHeight="1" x14ac:dyDescent="0.2">
      <c r="A69" s="3"/>
      <c r="B69" s="7"/>
      <c r="C69" s="3"/>
      <c r="D69" s="3"/>
      <c r="E69" s="3"/>
      <c r="F69" s="3"/>
      <c r="G69" s="3"/>
      <c r="H69" s="3"/>
      <c r="I69" s="3"/>
      <c r="J69" s="3"/>
    </row>
    <row r="70" spans="1:10" ht="12.95" customHeight="1" x14ac:dyDescent="0.2">
      <c r="A70" s="3"/>
      <c r="B70" s="39" t="s">
        <v>1331</v>
      </c>
      <c r="C70" s="3"/>
      <c r="D70" s="3"/>
      <c r="E70" s="3"/>
      <c r="F70" s="46"/>
      <c r="G70" s="3"/>
      <c r="H70" s="3"/>
      <c r="I70" s="3"/>
      <c r="J70" s="3"/>
    </row>
    <row r="71" spans="1:10" ht="12.95" customHeight="1" x14ac:dyDescent="0.2">
      <c r="A71" s="3"/>
      <c r="B71" s="39" t="s">
        <v>159</v>
      </c>
      <c r="C71" s="3"/>
      <c r="D71" s="3"/>
      <c r="E71" s="3"/>
      <c r="F71" s="3"/>
      <c r="G71" s="3"/>
      <c r="H71" s="3"/>
      <c r="I71" s="3"/>
      <c r="J71" s="3"/>
    </row>
    <row r="72" spans="1:10" ht="12.95" customHeight="1" x14ac:dyDescent="0.2">
      <c r="A72" s="3"/>
      <c r="B72" s="39" t="s">
        <v>160</v>
      </c>
      <c r="C72" s="3"/>
      <c r="D72" s="3"/>
      <c r="E72" s="3"/>
      <c r="F72" s="3"/>
      <c r="G72" s="3"/>
      <c r="H72" s="3"/>
      <c r="I72" s="3"/>
      <c r="J72" s="3"/>
    </row>
    <row r="73" spans="1:10" ht="23.25" customHeight="1" x14ac:dyDescent="0.2">
      <c r="A73" s="3"/>
      <c r="B73" s="151" t="s">
        <v>4225</v>
      </c>
      <c r="C73" s="151"/>
      <c r="D73" s="151"/>
      <c r="E73" s="151"/>
      <c r="F73" s="151"/>
      <c r="G73" s="151"/>
      <c r="H73" s="151"/>
      <c r="I73" s="151"/>
      <c r="J73" s="3"/>
    </row>
    <row r="74" spans="1:10" ht="12.95" customHeight="1" x14ac:dyDescent="0.2">
      <c r="A74" s="3"/>
      <c r="B74" s="39"/>
      <c r="C74" s="3"/>
      <c r="D74" s="3"/>
      <c r="E74" s="3"/>
      <c r="F74" s="3"/>
      <c r="G74" s="3"/>
      <c r="H74" s="3"/>
      <c r="I74" s="3"/>
      <c r="J74" s="3"/>
    </row>
    <row r="75" spans="1:10" ht="14.25" customHeight="1" x14ac:dyDescent="0.2">
      <c r="B75" s="144" t="s">
        <v>4250</v>
      </c>
      <c r="C75" s="141"/>
      <c r="D75" s="141"/>
      <c r="E75" s="141"/>
      <c r="F75" s="141"/>
      <c r="G75" s="142"/>
    </row>
    <row r="77" spans="1:10" ht="15" x14ac:dyDescent="0.25">
      <c r="C77" s="140" t="s">
        <v>4166</v>
      </c>
    </row>
    <row r="78" spans="1:10" ht="15" x14ac:dyDescent="0.25">
      <c r="B78" s="140" t="s">
        <v>4148</v>
      </c>
      <c r="C78" s="140" t="s">
        <v>4149</v>
      </c>
    </row>
  </sheetData>
  <customSheetViews>
    <customSheetView guid="{27B31501-E376-4D4E-8431-FEC010863767}" topLeftCell="A48">
      <selection activeCell="B3" sqref="B3"/>
      <pageMargins left="0" right="0" top="0" bottom="0" header="0" footer="0"/>
      <pageSetup orientation="landscape" r:id="rId1"/>
    </customSheetView>
  </customSheetViews>
  <mergeCells count="2">
    <mergeCell ref="B2:I2"/>
    <mergeCell ref="B73:I73"/>
  </mergeCells>
  <hyperlinks>
    <hyperlink ref="A1" location="Index!A1" display="AXIS100"/>
  </hyperlinks>
  <pageMargins left="0" right="0" top="0" bottom="0" header="0" footer="0"/>
  <pageSetup orientation="landscape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outlinePr summaryBelow="0"/>
  </sheetPr>
  <dimension ref="A1:J2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53</v>
      </c>
      <c r="B1" s="39"/>
      <c r="C1" s="3"/>
      <c r="D1" s="3"/>
      <c r="E1" s="3"/>
      <c r="F1" s="3"/>
      <c r="G1" s="3"/>
      <c r="H1" s="3"/>
      <c r="I1" s="3"/>
      <c r="J1" s="3"/>
    </row>
    <row r="2" spans="1:10" ht="29.25" customHeight="1" thickBot="1" x14ac:dyDescent="0.25">
      <c r="A2" s="4"/>
      <c r="B2" s="148" t="s">
        <v>54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2473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2474</v>
      </c>
      <c r="B8" s="19" t="s">
        <v>2475</v>
      </c>
      <c r="C8" s="15" t="s">
        <v>2476</v>
      </c>
      <c r="D8" s="15"/>
      <c r="E8" s="20">
        <v>228559.2</v>
      </c>
      <c r="F8" s="21">
        <v>12014.13</v>
      </c>
      <c r="G8" s="22">
        <v>0.9254</v>
      </c>
      <c r="H8" s="45"/>
      <c r="I8" s="24"/>
      <c r="J8" s="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12014.13</v>
      </c>
      <c r="G9" s="26">
        <v>0.9254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12014.13</v>
      </c>
      <c r="G10" s="26">
        <v>0.9254</v>
      </c>
      <c r="H10" s="27"/>
      <c r="I10" s="28"/>
      <c r="J10" s="3"/>
    </row>
    <row r="11" spans="1:10" ht="12.95" customHeight="1" x14ac:dyDescent="0.2">
      <c r="A11" s="3"/>
      <c r="B11" s="14" t="s">
        <v>153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18" t="s">
        <v>154</v>
      </c>
      <c r="B12" s="19" t="s">
        <v>155</v>
      </c>
      <c r="C12" s="15"/>
      <c r="D12" s="15"/>
      <c r="E12" s="20"/>
      <c r="F12" s="21">
        <v>1024.45</v>
      </c>
      <c r="G12" s="22">
        <v>7.8899999999999998E-2</v>
      </c>
      <c r="H12" s="23">
        <v>3.6434471585216469E-2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1024.45</v>
      </c>
      <c r="G13" s="26">
        <v>7.8899999999999998E-2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1024.45</v>
      </c>
      <c r="G14" s="26">
        <v>7.8899999999999998E-2</v>
      </c>
      <c r="H14" s="27"/>
      <c r="I14" s="28"/>
      <c r="J14" s="3"/>
    </row>
    <row r="15" spans="1:10" ht="12.95" customHeight="1" x14ac:dyDescent="0.2">
      <c r="A15" s="3"/>
      <c r="B15" s="29" t="s">
        <v>156</v>
      </c>
      <c r="C15" s="15"/>
      <c r="D15" s="30"/>
      <c r="E15" s="15"/>
      <c r="F15" s="32">
        <v>-56.01</v>
      </c>
      <c r="G15" s="26">
        <v>-4.3E-3</v>
      </c>
      <c r="H15" s="27"/>
      <c r="I15" s="28"/>
      <c r="J15" s="3"/>
    </row>
    <row r="16" spans="1:10" ht="12.95" customHeight="1" x14ac:dyDescent="0.2">
      <c r="A16" s="3"/>
      <c r="B16" s="33" t="s">
        <v>157</v>
      </c>
      <c r="C16" s="34"/>
      <c r="D16" s="34"/>
      <c r="E16" s="34"/>
      <c r="F16" s="35">
        <v>12982.57</v>
      </c>
      <c r="G16" s="36">
        <v>1</v>
      </c>
      <c r="H16" s="37"/>
      <c r="I16" s="38"/>
      <c r="J16" s="3"/>
    </row>
    <row r="17" spans="1:10" ht="12.95" customHeight="1" x14ac:dyDescent="0.2">
      <c r="A17" s="3"/>
      <c r="B17" s="7"/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191</v>
      </c>
      <c r="C18" s="3"/>
      <c r="D18" s="3"/>
      <c r="E18" s="3"/>
      <c r="F18" s="3"/>
      <c r="G18" s="3"/>
      <c r="H18" s="3"/>
      <c r="I18" s="3"/>
      <c r="J18" s="3"/>
    </row>
    <row r="19" spans="1:10" ht="12.95" customHeight="1" x14ac:dyDescent="0.2">
      <c r="A19" s="3"/>
      <c r="B19" s="39" t="s">
        <v>160</v>
      </c>
      <c r="C19" s="3"/>
      <c r="D19" s="3"/>
      <c r="E19" s="3"/>
      <c r="F19" s="3"/>
      <c r="G19" s="3"/>
      <c r="H19" s="3"/>
      <c r="I19" s="3"/>
      <c r="J19" s="3"/>
    </row>
    <row r="20" spans="1:10" ht="27.75" customHeight="1" x14ac:dyDescent="0.2">
      <c r="A20" s="3"/>
      <c r="B20" s="151" t="s">
        <v>4225</v>
      </c>
      <c r="C20" s="151"/>
      <c r="D20" s="151"/>
      <c r="E20" s="151"/>
      <c r="F20" s="151"/>
      <c r="G20" s="151"/>
      <c r="H20" s="151"/>
      <c r="I20" s="151"/>
      <c r="J20" s="3"/>
    </row>
    <row r="21" spans="1:10" ht="12.95" customHeight="1" x14ac:dyDescent="0.2">
      <c r="A21" s="3"/>
      <c r="B21" s="39"/>
      <c r="C21" s="3"/>
      <c r="D21" s="3"/>
      <c r="E21" s="3"/>
      <c r="F21" s="3"/>
      <c r="G21" s="3"/>
      <c r="H21" s="3"/>
      <c r="I21" s="3"/>
      <c r="J21" s="3"/>
    </row>
    <row r="22" spans="1:10" ht="15" x14ac:dyDescent="0.25">
      <c r="C22" s="140" t="s">
        <v>4171</v>
      </c>
    </row>
    <row r="23" spans="1:10" ht="15" x14ac:dyDescent="0.25">
      <c r="B23" s="140" t="s">
        <v>4148</v>
      </c>
      <c r="C23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0:I2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outlinePr summaryBelow="0"/>
  </sheetPr>
  <dimension ref="A1:J2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55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56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2473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2477</v>
      </c>
      <c r="B8" s="19" t="s">
        <v>2478</v>
      </c>
      <c r="C8" s="15" t="s">
        <v>2479</v>
      </c>
      <c r="D8" s="15"/>
      <c r="E8" s="20">
        <v>1334061.4099999999</v>
      </c>
      <c r="F8" s="21">
        <v>131339.25</v>
      </c>
      <c r="G8" s="22">
        <v>0.98089999999999999</v>
      </c>
      <c r="H8" s="45"/>
      <c r="I8" s="24"/>
      <c r="J8" s="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131339.25</v>
      </c>
      <c r="G9" s="26">
        <v>0.98089999999999999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131339.25</v>
      </c>
      <c r="G10" s="26">
        <v>0.98089999999999999</v>
      </c>
      <c r="H10" s="27"/>
      <c r="I10" s="28"/>
      <c r="J10" s="3"/>
    </row>
    <row r="11" spans="1:10" ht="12.95" customHeight="1" x14ac:dyDescent="0.2">
      <c r="A11" s="3"/>
      <c r="B11" s="14" t="s">
        <v>153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18" t="s">
        <v>154</v>
      </c>
      <c r="B12" s="19" t="s">
        <v>155</v>
      </c>
      <c r="C12" s="15"/>
      <c r="D12" s="15"/>
      <c r="E12" s="20"/>
      <c r="F12" s="21">
        <v>3166.15</v>
      </c>
      <c r="G12" s="22">
        <v>2.3599999999999999E-2</v>
      </c>
      <c r="H12" s="23">
        <v>3.6434651759745584E-2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3166.15</v>
      </c>
      <c r="G13" s="26">
        <v>2.3599999999999999E-2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3166.15</v>
      </c>
      <c r="G14" s="26">
        <v>2.3599999999999999E-2</v>
      </c>
      <c r="H14" s="27"/>
      <c r="I14" s="28"/>
      <c r="J14" s="3"/>
    </row>
    <row r="15" spans="1:10" ht="12.95" customHeight="1" x14ac:dyDescent="0.2">
      <c r="A15" s="3"/>
      <c r="B15" s="29" t="s">
        <v>156</v>
      </c>
      <c r="C15" s="15"/>
      <c r="D15" s="30"/>
      <c r="E15" s="15"/>
      <c r="F15" s="32">
        <v>-605.88</v>
      </c>
      <c r="G15" s="26">
        <v>-4.4999999999999997E-3</v>
      </c>
      <c r="H15" s="27"/>
      <c r="I15" s="28"/>
      <c r="J15" s="3"/>
    </row>
    <row r="16" spans="1:10" ht="12.95" customHeight="1" x14ac:dyDescent="0.2">
      <c r="A16" s="3"/>
      <c r="B16" s="33" t="s">
        <v>157</v>
      </c>
      <c r="C16" s="34"/>
      <c r="D16" s="34"/>
      <c r="E16" s="34"/>
      <c r="F16" s="35">
        <v>133899.51999999999</v>
      </c>
      <c r="G16" s="36">
        <v>1</v>
      </c>
      <c r="H16" s="37"/>
      <c r="I16" s="38"/>
      <c r="J16" s="3"/>
    </row>
    <row r="17" spans="1:10" ht="12.95" customHeight="1" x14ac:dyDescent="0.2">
      <c r="A17" s="3"/>
      <c r="B17" s="7"/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191</v>
      </c>
      <c r="C18" s="3"/>
      <c r="D18" s="3"/>
      <c r="E18" s="3"/>
      <c r="F18" s="3"/>
      <c r="G18" s="3"/>
      <c r="H18" s="3"/>
      <c r="I18" s="3"/>
      <c r="J18" s="3"/>
    </row>
    <row r="19" spans="1:10" ht="12.95" customHeight="1" x14ac:dyDescent="0.2">
      <c r="A19" s="3"/>
      <c r="B19" s="39" t="s">
        <v>160</v>
      </c>
      <c r="C19" s="3"/>
      <c r="D19" s="3"/>
      <c r="E19" s="3"/>
      <c r="F19" s="3"/>
      <c r="G19" s="3"/>
      <c r="H19" s="3"/>
      <c r="I19" s="3"/>
      <c r="J19" s="3"/>
    </row>
    <row r="20" spans="1:10" ht="30.75" customHeight="1" x14ac:dyDescent="0.2">
      <c r="A20" s="3"/>
      <c r="B20" s="151" t="s">
        <v>4225</v>
      </c>
      <c r="C20" s="151"/>
      <c r="D20" s="151"/>
      <c r="E20" s="151"/>
      <c r="F20" s="151"/>
      <c r="G20" s="151"/>
      <c r="H20" s="151"/>
      <c r="I20" s="151"/>
      <c r="J20" s="3"/>
    </row>
    <row r="21" spans="1:10" ht="12.95" customHeight="1" x14ac:dyDescent="0.2">
      <c r="A21" s="3"/>
      <c r="B21" s="39"/>
      <c r="C21" s="3"/>
      <c r="D21" s="3"/>
      <c r="E21" s="3"/>
      <c r="F21" s="3"/>
      <c r="G21" s="3"/>
      <c r="H21" s="3"/>
      <c r="I21" s="3"/>
      <c r="J21" s="3"/>
    </row>
    <row r="22" spans="1:10" ht="15" x14ac:dyDescent="0.25">
      <c r="C22" s="140" t="s">
        <v>4168</v>
      </c>
    </row>
    <row r="23" spans="1:10" ht="15" x14ac:dyDescent="0.25">
      <c r="B23" s="140" t="s">
        <v>4148</v>
      </c>
      <c r="C23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0:I2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outlinePr summaryBelow="0"/>
  </sheetPr>
  <dimension ref="A1:J24"/>
  <sheetViews>
    <sheetView topLeftCell="A2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57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58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18</v>
      </c>
    </row>
    <row r="6" spans="1:10" ht="12.95" customHeight="1" x14ac:dyDescent="0.2">
      <c r="A6" s="3"/>
      <c r="B6" s="14" t="s">
        <v>2480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18" t="s">
        <v>2481</v>
      </c>
      <c r="B7" s="19" t="s">
        <v>2482</v>
      </c>
      <c r="C7" s="15"/>
      <c r="D7" s="15"/>
      <c r="E7" s="20">
        <v>1225</v>
      </c>
      <c r="F7" s="21">
        <v>63573.73</v>
      </c>
      <c r="G7" s="22">
        <v>0.97519999999999996</v>
      </c>
      <c r="H7" s="45"/>
      <c r="I7" s="24"/>
      <c r="J7" s="3"/>
    </row>
    <row r="8" spans="1:10" ht="12.95" customHeight="1" x14ac:dyDescent="0.2">
      <c r="A8" s="3"/>
      <c r="B8" s="14" t="s">
        <v>149</v>
      </c>
      <c r="C8" s="15"/>
      <c r="D8" s="15"/>
      <c r="E8" s="15"/>
      <c r="F8" s="25">
        <v>63573.73</v>
      </c>
      <c r="G8" s="26">
        <v>0.97519999999999996</v>
      </c>
      <c r="H8" s="27"/>
      <c r="I8" s="28"/>
      <c r="J8" s="3"/>
    </row>
    <row r="9" spans="1:10" ht="12.95" customHeight="1" x14ac:dyDescent="0.2">
      <c r="A9" s="3"/>
      <c r="B9" s="29" t="s">
        <v>152</v>
      </c>
      <c r="C9" s="31"/>
      <c r="D9" s="30"/>
      <c r="E9" s="31"/>
      <c r="F9" s="25">
        <v>63573.73</v>
      </c>
      <c r="G9" s="26">
        <v>0.97519999999999996</v>
      </c>
      <c r="H9" s="27"/>
      <c r="I9" s="28"/>
      <c r="J9" s="3"/>
    </row>
    <row r="10" spans="1:10" ht="12.95" customHeight="1" x14ac:dyDescent="0.2">
      <c r="A10" s="3"/>
      <c r="B10" s="14" t="s">
        <v>153</v>
      </c>
      <c r="C10" s="15"/>
      <c r="D10" s="15"/>
      <c r="E10" s="15"/>
      <c r="F10" s="15"/>
      <c r="G10" s="15"/>
      <c r="H10" s="16"/>
      <c r="I10" s="17"/>
      <c r="J10" s="3"/>
    </row>
    <row r="11" spans="1:10" ht="12.95" customHeight="1" x14ac:dyDescent="0.2">
      <c r="A11" s="18" t="s">
        <v>154</v>
      </c>
      <c r="B11" s="19" t="s">
        <v>155</v>
      </c>
      <c r="C11" s="15"/>
      <c r="D11" s="15"/>
      <c r="E11" s="20"/>
      <c r="F11" s="21">
        <v>348.98</v>
      </c>
      <c r="G11" s="22">
        <v>5.4000000000000003E-3</v>
      </c>
      <c r="H11" s="23">
        <v>3.6433497668852101E-2</v>
      </c>
      <c r="I11" s="24"/>
      <c r="J11" s="3"/>
    </row>
    <row r="12" spans="1:10" ht="12.95" customHeight="1" x14ac:dyDescent="0.2">
      <c r="A12" s="3"/>
      <c r="B12" s="14" t="s">
        <v>149</v>
      </c>
      <c r="C12" s="15"/>
      <c r="D12" s="15"/>
      <c r="E12" s="15"/>
      <c r="F12" s="25">
        <v>348.98</v>
      </c>
      <c r="G12" s="26">
        <v>5.4000000000000003E-3</v>
      </c>
      <c r="H12" s="27"/>
      <c r="I12" s="28"/>
      <c r="J12" s="3"/>
    </row>
    <row r="13" spans="1:10" ht="12.95" customHeight="1" x14ac:dyDescent="0.2">
      <c r="A13" s="3"/>
      <c r="B13" s="29" t="s">
        <v>152</v>
      </c>
      <c r="C13" s="31"/>
      <c r="D13" s="30"/>
      <c r="E13" s="31"/>
      <c r="F13" s="25">
        <v>348.98</v>
      </c>
      <c r="G13" s="26">
        <v>5.4000000000000003E-3</v>
      </c>
      <c r="H13" s="27"/>
      <c r="I13" s="28"/>
      <c r="J13" s="3"/>
    </row>
    <row r="14" spans="1:10" ht="12.95" customHeight="1" x14ac:dyDescent="0.2">
      <c r="A14" s="3"/>
      <c r="B14" s="29" t="s">
        <v>156</v>
      </c>
      <c r="C14" s="15"/>
      <c r="D14" s="30"/>
      <c r="E14" s="15"/>
      <c r="F14" s="32">
        <v>1266.8599999999999</v>
      </c>
      <c r="G14" s="26">
        <v>1.9400000000000001E-2</v>
      </c>
      <c r="H14" s="27"/>
      <c r="I14" s="28"/>
      <c r="J14" s="3"/>
    </row>
    <row r="15" spans="1:10" ht="12.95" customHeight="1" x14ac:dyDescent="0.2">
      <c r="A15" s="3"/>
      <c r="B15" s="33" t="s">
        <v>157</v>
      </c>
      <c r="C15" s="34"/>
      <c r="D15" s="34"/>
      <c r="E15" s="34"/>
      <c r="F15" s="35">
        <v>65189.57</v>
      </c>
      <c r="G15" s="36">
        <v>1</v>
      </c>
      <c r="H15" s="37"/>
      <c r="I15" s="38"/>
      <c r="J15" s="3"/>
    </row>
    <row r="16" spans="1:10" ht="12.95" customHeight="1" x14ac:dyDescent="0.2">
      <c r="A16" s="3"/>
      <c r="B16" s="7"/>
      <c r="C16" s="3"/>
      <c r="D16" s="3"/>
      <c r="E16" s="3"/>
      <c r="F16" s="3"/>
      <c r="G16" s="3"/>
      <c r="H16" s="3"/>
      <c r="I16" s="3"/>
      <c r="J16" s="3"/>
    </row>
    <row r="17" spans="1:10" ht="12.95" customHeight="1" x14ac:dyDescent="0.2">
      <c r="A17" s="3"/>
      <c r="B17" s="39" t="s">
        <v>191</v>
      </c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160</v>
      </c>
      <c r="C18" s="3"/>
      <c r="D18" s="3"/>
      <c r="E18" s="3"/>
      <c r="F18" s="3"/>
      <c r="G18" s="3"/>
      <c r="H18" s="3"/>
      <c r="I18" s="3"/>
      <c r="J18" s="3"/>
    </row>
    <row r="19" spans="1:10" ht="30" customHeight="1" x14ac:dyDescent="0.2">
      <c r="A19" s="3"/>
      <c r="B19" s="151" t="s">
        <v>4225</v>
      </c>
      <c r="C19" s="151"/>
      <c r="D19" s="151"/>
      <c r="E19" s="151"/>
      <c r="F19" s="151"/>
      <c r="G19" s="151"/>
      <c r="H19" s="151"/>
      <c r="I19" s="151"/>
      <c r="J19" s="3"/>
    </row>
    <row r="21" spans="1:10" ht="14.25" customHeight="1" x14ac:dyDescent="0.2">
      <c r="A21" s="97"/>
      <c r="B21" s="145" t="s">
        <v>4251</v>
      </c>
      <c r="C21" s="143"/>
      <c r="D21" s="143"/>
      <c r="E21" s="42"/>
      <c r="F21" s="97"/>
    </row>
    <row r="23" spans="1:10" ht="15" x14ac:dyDescent="0.25">
      <c r="C23" s="140" t="s">
        <v>4170</v>
      </c>
    </row>
    <row r="24" spans="1:10" ht="15" x14ac:dyDescent="0.25">
      <c r="B24" s="140" t="s">
        <v>4148</v>
      </c>
      <c r="C24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9:I1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outlinePr summaryBelow="0"/>
  </sheetPr>
  <dimension ref="A1:J2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59</v>
      </c>
      <c r="B1" s="39"/>
      <c r="C1" s="3"/>
      <c r="D1" s="3"/>
      <c r="E1" s="3"/>
      <c r="F1" s="3"/>
      <c r="G1" s="3"/>
      <c r="H1" s="3"/>
      <c r="I1" s="3"/>
      <c r="J1" s="3"/>
    </row>
    <row r="2" spans="1:10" ht="34.5" customHeight="1" thickBot="1" x14ac:dyDescent="0.25">
      <c r="A2" s="4"/>
      <c r="B2" s="148" t="s">
        <v>60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2473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2483</v>
      </c>
      <c r="B8" s="19" t="s">
        <v>2484</v>
      </c>
      <c r="C8" s="15" t="s">
        <v>2485</v>
      </c>
      <c r="D8" s="15"/>
      <c r="E8" s="20">
        <v>2018314.67</v>
      </c>
      <c r="F8" s="21">
        <v>150937.04999999999</v>
      </c>
      <c r="G8" s="22">
        <v>0.9798</v>
      </c>
      <c r="H8" s="45"/>
      <c r="I8" s="24"/>
      <c r="J8" s="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150937.04999999999</v>
      </c>
      <c r="G9" s="26">
        <v>0.9798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150937.04999999999</v>
      </c>
      <c r="G10" s="26">
        <v>0.9798</v>
      </c>
      <c r="H10" s="27"/>
      <c r="I10" s="28"/>
      <c r="J10" s="3"/>
    </row>
    <row r="11" spans="1:10" ht="12.95" customHeight="1" x14ac:dyDescent="0.2">
      <c r="A11" s="3"/>
      <c r="B11" s="14" t="s">
        <v>153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18" t="s">
        <v>154</v>
      </c>
      <c r="B12" s="19" t="s">
        <v>155</v>
      </c>
      <c r="C12" s="15"/>
      <c r="D12" s="15"/>
      <c r="E12" s="20"/>
      <c r="F12" s="21">
        <v>3749.35</v>
      </c>
      <c r="G12" s="22">
        <v>2.4299999999999999E-2</v>
      </c>
      <c r="H12" s="23">
        <v>3.6434568976853765E-2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3749.35</v>
      </c>
      <c r="G13" s="26">
        <v>2.4299999999999999E-2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3749.35</v>
      </c>
      <c r="G14" s="26">
        <v>2.4299999999999999E-2</v>
      </c>
      <c r="H14" s="27"/>
      <c r="I14" s="28"/>
      <c r="J14" s="3"/>
    </row>
    <row r="15" spans="1:10" ht="12.95" customHeight="1" x14ac:dyDescent="0.2">
      <c r="A15" s="3"/>
      <c r="B15" s="29" t="s">
        <v>156</v>
      </c>
      <c r="C15" s="15"/>
      <c r="D15" s="30"/>
      <c r="E15" s="15"/>
      <c r="F15" s="32">
        <v>-633.41</v>
      </c>
      <c r="G15" s="26">
        <v>-4.1000000000000003E-3</v>
      </c>
      <c r="H15" s="27"/>
      <c r="I15" s="28"/>
      <c r="J15" s="3"/>
    </row>
    <row r="16" spans="1:10" ht="12.95" customHeight="1" x14ac:dyDescent="0.2">
      <c r="A16" s="3"/>
      <c r="B16" s="33" t="s">
        <v>157</v>
      </c>
      <c r="C16" s="34"/>
      <c r="D16" s="34"/>
      <c r="E16" s="34"/>
      <c r="F16" s="35">
        <v>154052.99</v>
      </c>
      <c r="G16" s="36">
        <v>1</v>
      </c>
      <c r="H16" s="37"/>
      <c r="I16" s="38"/>
      <c r="J16" s="3"/>
    </row>
    <row r="17" spans="1:10" ht="12.95" customHeight="1" x14ac:dyDescent="0.2">
      <c r="A17" s="3"/>
      <c r="B17" s="7"/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191</v>
      </c>
      <c r="C18" s="3"/>
      <c r="D18" s="3"/>
      <c r="E18" s="3"/>
      <c r="F18" s="3"/>
      <c r="G18" s="3"/>
      <c r="H18" s="3"/>
      <c r="I18" s="3"/>
      <c r="J18" s="3"/>
    </row>
    <row r="19" spans="1:10" ht="12.95" customHeight="1" x14ac:dyDescent="0.2">
      <c r="A19" s="3"/>
      <c r="B19" s="39" t="s">
        <v>160</v>
      </c>
      <c r="C19" s="3"/>
      <c r="D19" s="3"/>
      <c r="E19" s="3"/>
      <c r="F19" s="3"/>
      <c r="G19" s="3"/>
      <c r="H19" s="3"/>
      <c r="I19" s="3"/>
      <c r="J19" s="3"/>
    </row>
    <row r="20" spans="1:10" ht="27" customHeight="1" x14ac:dyDescent="0.2">
      <c r="A20" s="3"/>
      <c r="B20" s="151" t="s">
        <v>4225</v>
      </c>
      <c r="C20" s="151"/>
      <c r="D20" s="151"/>
      <c r="E20" s="151"/>
      <c r="F20" s="151"/>
      <c r="G20" s="151"/>
      <c r="H20" s="151"/>
      <c r="I20" s="151"/>
      <c r="J20" s="3"/>
    </row>
    <row r="22" spans="1:10" ht="15" x14ac:dyDescent="0.25">
      <c r="C22" s="140" t="s">
        <v>4169</v>
      </c>
    </row>
    <row r="23" spans="1:10" ht="15" x14ac:dyDescent="0.25">
      <c r="B23" s="140" t="s">
        <v>4148</v>
      </c>
      <c r="C23" s="140" t="s">
        <v>4149</v>
      </c>
    </row>
  </sheetData>
  <customSheetViews>
    <customSheetView guid="{27B31501-E376-4D4E-8431-FEC010863767}" topLeftCell="A4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0:I2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/>
  </sheetPr>
  <dimension ref="A1:J32"/>
  <sheetViews>
    <sheetView topLeftCell="A25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</v>
      </c>
      <c r="C1" s="3"/>
      <c r="D1" s="3"/>
      <c r="E1" s="3"/>
      <c r="F1" s="3"/>
      <c r="G1" s="3"/>
      <c r="H1" s="3"/>
      <c r="I1" s="3"/>
      <c r="J1" s="3"/>
    </row>
    <row r="2" spans="1:10" ht="31.5" customHeight="1" thickBot="1" x14ac:dyDescent="0.25">
      <c r="A2" s="4"/>
      <c r="B2" s="148" t="s">
        <v>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143</v>
      </c>
      <c r="B8" s="19" t="s">
        <v>144</v>
      </c>
      <c r="C8" s="15" t="s">
        <v>145</v>
      </c>
      <c r="D8" s="15" t="s">
        <v>142</v>
      </c>
      <c r="E8" s="20">
        <v>25</v>
      </c>
      <c r="F8" s="21">
        <v>340.82</v>
      </c>
      <c r="G8" s="22">
        <v>0.10050000000000001</v>
      </c>
      <c r="H8" s="23">
        <v>4.1432999999999998E-2</v>
      </c>
      <c r="I8" s="24"/>
      <c r="J8" s="3"/>
    </row>
    <row r="9" spans="1:10" ht="12.95" customHeight="1" x14ac:dyDescent="0.2">
      <c r="A9" s="18" t="s">
        <v>161</v>
      </c>
      <c r="B9" s="19" t="s">
        <v>162</v>
      </c>
      <c r="C9" s="15" t="s">
        <v>163</v>
      </c>
      <c r="D9" s="15" t="s">
        <v>142</v>
      </c>
      <c r="E9" s="20">
        <v>25</v>
      </c>
      <c r="F9" s="21">
        <v>335.51</v>
      </c>
      <c r="G9" s="22">
        <v>9.8900000000000002E-2</v>
      </c>
      <c r="H9" s="23">
        <v>4.1068E-2</v>
      </c>
      <c r="I9" s="24"/>
      <c r="J9" s="3"/>
    </row>
    <row r="10" spans="1:10" ht="12.95" customHeight="1" x14ac:dyDescent="0.2">
      <c r="A10" s="18" t="s">
        <v>146</v>
      </c>
      <c r="B10" s="19" t="s">
        <v>147</v>
      </c>
      <c r="C10" s="15" t="s">
        <v>148</v>
      </c>
      <c r="D10" s="15" t="s">
        <v>142</v>
      </c>
      <c r="E10" s="20">
        <v>27</v>
      </c>
      <c r="F10" s="21">
        <v>270.07</v>
      </c>
      <c r="G10" s="22">
        <v>7.9600000000000004E-2</v>
      </c>
      <c r="H10" s="23">
        <v>4.7386999999999999E-2</v>
      </c>
      <c r="I10" s="24"/>
      <c r="J10" s="3"/>
    </row>
    <row r="11" spans="1:10" ht="12.95" customHeight="1" x14ac:dyDescent="0.2">
      <c r="A11" s="18" t="s">
        <v>139</v>
      </c>
      <c r="B11" s="19" t="s">
        <v>140</v>
      </c>
      <c r="C11" s="15" t="s">
        <v>141</v>
      </c>
      <c r="D11" s="15" t="s">
        <v>142</v>
      </c>
      <c r="E11" s="20">
        <v>20</v>
      </c>
      <c r="F11" s="21">
        <v>268.3</v>
      </c>
      <c r="G11" s="22">
        <v>7.9100000000000004E-2</v>
      </c>
      <c r="H11" s="23">
        <v>4.1153000000000002E-2</v>
      </c>
      <c r="I11" s="24"/>
      <c r="J11" s="3"/>
    </row>
    <row r="12" spans="1:10" ht="12.95" customHeight="1" x14ac:dyDescent="0.2">
      <c r="A12" s="3"/>
      <c r="B12" s="14" t="s">
        <v>149</v>
      </c>
      <c r="C12" s="15"/>
      <c r="D12" s="15"/>
      <c r="E12" s="15"/>
      <c r="F12" s="25">
        <v>1214.7</v>
      </c>
      <c r="G12" s="26">
        <v>0.35809999999999997</v>
      </c>
      <c r="H12" s="27"/>
      <c r="I12" s="28"/>
      <c r="J12" s="3"/>
    </row>
    <row r="13" spans="1:10" ht="12.95" customHeight="1" x14ac:dyDescent="0.2">
      <c r="A13" s="3"/>
      <c r="B13" s="29" t="s">
        <v>150</v>
      </c>
      <c r="C13" s="30"/>
      <c r="D13" s="30"/>
      <c r="E13" s="30"/>
      <c r="F13" s="27" t="s">
        <v>151</v>
      </c>
      <c r="G13" s="27" t="s">
        <v>151</v>
      </c>
      <c r="H13" s="27"/>
      <c r="I13" s="28"/>
      <c r="J13" s="3"/>
    </row>
    <row r="14" spans="1:10" ht="12.95" customHeight="1" x14ac:dyDescent="0.2">
      <c r="A14" s="3"/>
      <c r="B14" s="29" t="s">
        <v>149</v>
      </c>
      <c r="C14" s="30"/>
      <c r="D14" s="30"/>
      <c r="E14" s="30"/>
      <c r="F14" s="27" t="s">
        <v>151</v>
      </c>
      <c r="G14" s="27" t="s">
        <v>151</v>
      </c>
      <c r="H14" s="27"/>
      <c r="I14" s="28"/>
      <c r="J14" s="3"/>
    </row>
    <row r="15" spans="1:10" ht="12.95" customHeight="1" x14ac:dyDescent="0.2">
      <c r="A15" s="3"/>
      <c r="B15" s="29" t="s">
        <v>152</v>
      </c>
      <c r="C15" s="31"/>
      <c r="D15" s="30"/>
      <c r="E15" s="31"/>
      <c r="F15" s="25">
        <v>1214.7</v>
      </c>
      <c r="G15" s="26">
        <v>0.35809999999999997</v>
      </c>
      <c r="H15" s="27"/>
      <c r="I15" s="28"/>
      <c r="J15" s="3"/>
    </row>
    <row r="16" spans="1:10" ht="12.95" customHeight="1" x14ac:dyDescent="0.2">
      <c r="A16" s="3"/>
      <c r="B16" s="14" t="s">
        <v>153</v>
      </c>
      <c r="C16" s="15"/>
      <c r="D16" s="15"/>
      <c r="E16" s="15"/>
      <c r="F16" s="15"/>
      <c r="G16" s="15"/>
      <c r="H16" s="16"/>
      <c r="I16" s="17"/>
      <c r="J16" s="3"/>
    </row>
    <row r="17" spans="1:10" ht="12.95" customHeight="1" x14ac:dyDescent="0.2">
      <c r="A17" s="18" t="s">
        <v>154</v>
      </c>
      <c r="B17" s="19" t="s">
        <v>155</v>
      </c>
      <c r="C17" s="15"/>
      <c r="D17" s="15"/>
      <c r="E17" s="20"/>
      <c r="F17" s="21">
        <v>2161.83</v>
      </c>
      <c r="G17" s="22">
        <v>0.63729999999999998</v>
      </c>
      <c r="H17" s="23">
        <v>3.6434643237977307E-2</v>
      </c>
      <c r="I17" s="24"/>
      <c r="J17" s="3"/>
    </row>
    <row r="18" spans="1:10" ht="12.95" customHeight="1" x14ac:dyDescent="0.2">
      <c r="A18" s="3"/>
      <c r="B18" s="14" t="s">
        <v>149</v>
      </c>
      <c r="C18" s="15"/>
      <c r="D18" s="15"/>
      <c r="E18" s="15"/>
      <c r="F18" s="25">
        <v>2161.83</v>
      </c>
      <c r="G18" s="26">
        <v>0.63729999999999998</v>
      </c>
      <c r="H18" s="27"/>
      <c r="I18" s="28"/>
      <c r="J18" s="3"/>
    </row>
    <row r="19" spans="1:10" ht="12.95" customHeight="1" x14ac:dyDescent="0.2">
      <c r="A19" s="3"/>
      <c r="B19" s="29" t="s">
        <v>150</v>
      </c>
      <c r="C19" s="30"/>
      <c r="D19" s="30"/>
      <c r="E19" s="30"/>
      <c r="F19" s="27" t="s">
        <v>151</v>
      </c>
      <c r="G19" s="27" t="s">
        <v>151</v>
      </c>
      <c r="H19" s="27"/>
      <c r="I19" s="28"/>
      <c r="J19" s="3"/>
    </row>
    <row r="20" spans="1:10" ht="12.95" customHeight="1" x14ac:dyDescent="0.2">
      <c r="A20" s="3"/>
      <c r="B20" s="29" t="s">
        <v>149</v>
      </c>
      <c r="C20" s="30"/>
      <c r="D20" s="30"/>
      <c r="E20" s="30"/>
      <c r="F20" s="27" t="s">
        <v>151</v>
      </c>
      <c r="G20" s="27" t="s">
        <v>151</v>
      </c>
      <c r="H20" s="27"/>
      <c r="I20" s="28"/>
      <c r="J20" s="3"/>
    </row>
    <row r="21" spans="1:10" ht="12.95" customHeight="1" x14ac:dyDescent="0.2">
      <c r="A21" s="3"/>
      <c r="B21" s="29" t="s">
        <v>152</v>
      </c>
      <c r="C21" s="31"/>
      <c r="D21" s="30"/>
      <c r="E21" s="31"/>
      <c r="F21" s="25">
        <v>2161.83</v>
      </c>
      <c r="G21" s="26">
        <v>0.63729999999999998</v>
      </c>
      <c r="H21" s="27"/>
      <c r="I21" s="28"/>
      <c r="J21" s="3"/>
    </row>
    <row r="22" spans="1:10" ht="12.95" customHeight="1" x14ac:dyDescent="0.2">
      <c r="A22" s="3"/>
      <c r="B22" s="29" t="s">
        <v>156</v>
      </c>
      <c r="C22" s="15"/>
      <c r="D22" s="30"/>
      <c r="E22" s="15"/>
      <c r="F22" s="32">
        <v>15.83</v>
      </c>
      <c r="G22" s="26">
        <v>4.5999999999999999E-3</v>
      </c>
      <c r="H22" s="27"/>
      <c r="I22" s="28"/>
      <c r="J22" s="3"/>
    </row>
    <row r="23" spans="1:10" ht="12.95" customHeight="1" x14ac:dyDescent="0.2">
      <c r="A23" s="3"/>
      <c r="B23" s="33" t="s">
        <v>157</v>
      </c>
      <c r="C23" s="34"/>
      <c r="D23" s="34"/>
      <c r="E23" s="34"/>
      <c r="F23" s="35">
        <v>3392.36</v>
      </c>
      <c r="G23" s="36">
        <v>1</v>
      </c>
      <c r="H23" s="37"/>
      <c r="I23" s="38"/>
      <c r="J23" s="3"/>
    </row>
    <row r="24" spans="1:10" ht="12.95" customHeight="1" x14ac:dyDescent="0.2">
      <c r="A24" s="3"/>
      <c r="B24" s="7"/>
      <c r="C24" s="3"/>
      <c r="D24" s="3"/>
      <c r="E24" s="3"/>
      <c r="F24" s="3"/>
      <c r="G24" s="3"/>
      <c r="H24" s="3"/>
      <c r="I24" s="3"/>
      <c r="J24" s="3"/>
    </row>
    <row r="25" spans="1:10" ht="12.95" customHeight="1" x14ac:dyDescent="0.2">
      <c r="A25" s="3"/>
      <c r="B25" s="39" t="s">
        <v>158</v>
      </c>
      <c r="C25" s="3"/>
      <c r="D25" s="3"/>
      <c r="E25" s="3"/>
      <c r="F25" s="3"/>
      <c r="G25" s="3"/>
      <c r="H25" s="3"/>
      <c r="I25" s="3"/>
      <c r="J25" s="3"/>
    </row>
    <row r="26" spans="1:10" ht="12.95" customHeight="1" x14ac:dyDescent="0.2">
      <c r="A26" s="3"/>
      <c r="B26" s="39" t="s">
        <v>159</v>
      </c>
      <c r="C26" s="3"/>
      <c r="D26" s="3"/>
      <c r="E26" s="3"/>
      <c r="F26" s="3"/>
      <c r="G26" s="3"/>
      <c r="H26" s="3"/>
      <c r="I26" s="3"/>
      <c r="J26" s="3"/>
    </row>
    <row r="27" spans="1:10" ht="12.95" customHeight="1" x14ac:dyDescent="0.2">
      <c r="A27" s="3"/>
      <c r="B27" s="39" t="s">
        <v>160</v>
      </c>
      <c r="C27" s="3"/>
      <c r="D27" s="3"/>
      <c r="E27" s="3"/>
      <c r="F27" s="3"/>
      <c r="G27" s="3"/>
      <c r="H27" s="3"/>
      <c r="I27" s="3"/>
      <c r="J27" s="3"/>
    </row>
    <row r="28" spans="1:10" ht="27" customHeight="1" x14ac:dyDescent="0.2">
      <c r="A28" s="3"/>
      <c r="B28" s="151" t="s">
        <v>4225</v>
      </c>
      <c r="C28" s="151"/>
      <c r="D28" s="151"/>
      <c r="E28" s="151"/>
      <c r="F28" s="151"/>
      <c r="G28" s="151"/>
      <c r="H28" s="151"/>
      <c r="I28" s="151"/>
      <c r="J28" s="3"/>
    </row>
    <row r="29" spans="1:10" ht="12.95" customHeight="1" x14ac:dyDescent="0.2">
      <c r="A29" s="3"/>
      <c r="B29" s="39"/>
      <c r="C29" s="3"/>
      <c r="D29" s="3"/>
      <c r="E29" s="3"/>
      <c r="F29" s="3"/>
      <c r="G29" s="3"/>
      <c r="H29" s="3"/>
      <c r="I29" s="3"/>
      <c r="J29" s="3"/>
    </row>
    <row r="31" spans="1:10" ht="15" x14ac:dyDescent="0.25">
      <c r="C31" s="140" t="s">
        <v>4164</v>
      </c>
    </row>
    <row r="32" spans="1:10" ht="15" x14ac:dyDescent="0.25">
      <c r="B32" s="140" t="s">
        <v>4148</v>
      </c>
      <c r="C32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8:I28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outlinePr summaryBelow="0"/>
  </sheetPr>
  <dimension ref="A1:J23"/>
  <sheetViews>
    <sheetView topLeftCell="A28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61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62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2156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2486</v>
      </c>
      <c r="B8" s="19" t="s">
        <v>58</v>
      </c>
      <c r="C8" s="15" t="s">
        <v>2487</v>
      </c>
      <c r="D8" s="15"/>
      <c r="E8" s="20">
        <v>58600000</v>
      </c>
      <c r="F8" s="21">
        <v>25830.880000000001</v>
      </c>
      <c r="G8" s="22">
        <v>0.99850000000000005</v>
      </c>
      <c r="H8" s="45"/>
      <c r="I8" s="24"/>
      <c r="J8" s="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25830.880000000001</v>
      </c>
      <c r="G9" s="26">
        <v>0.99850000000000005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25830.880000000001</v>
      </c>
      <c r="G10" s="26">
        <v>0.99850000000000005</v>
      </c>
      <c r="H10" s="27"/>
      <c r="I10" s="28"/>
      <c r="J10" s="3"/>
    </row>
    <row r="11" spans="1:10" ht="12.95" customHeight="1" x14ac:dyDescent="0.2">
      <c r="A11" s="3"/>
      <c r="B11" s="14" t="s">
        <v>153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18" t="s">
        <v>154</v>
      </c>
      <c r="B12" s="19" t="s">
        <v>155</v>
      </c>
      <c r="C12" s="15"/>
      <c r="D12" s="15"/>
      <c r="E12" s="20"/>
      <c r="F12" s="21">
        <v>154.47</v>
      </c>
      <c r="G12" s="22">
        <v>6.0000000000000001E-3</v>
      </c>
      <c r="H12" s="23">
        <v>3.6434688281609659E-2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154.47</v>
      </c>
      <c r="G13" s="26">
        <v>6.0000000000000001E-3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154.47</v>
      </c>
      <c r="G14" s="26">
        <v>6.0000000000000001E-3</v>
      </c>
      <c r="H14" s="27"/>
      <c r="I14" s="28"/>
      <c r="J14" s="3"/>
    </row>
    <row r="15" spans="1:10" ht="12.95" customHeight="1" x14ac:dyDescent="0.2">
      <c r="A15" s="3"/>
      <c r="B15" s="29" t="s">
        <v>156</v>
      </c>
      <c r="C15" s="15"/>
      <c r="D15" s="30"/>
      <c r="E15" s="15"/>
      <c r="F15" s="32">
        <v>-116.36</v>
      </c>
      <c r="G15" s="26">
        <v>-4.4999999999999997E-3</v>
      </c>
      <c r="H15" s="27"/>
      <c r="I15" s="28"/>
      <c r="J15" s="3"/>
    </row>
    <row r="16" spans="1:10" ht="12.95" customHeight="1" x14ac:dyDescent="0.2">
      <c r="A16" s="3"/>
      <c r="B16" s="33" t="s">
        <v>157</v>
      </c>
      <c r="C16" s="34"/>
      <c r="D16" s="34"/>
      <c r="E16" s="34"/>
      <c r="F16" s="35">
        <v>25868.99</v>
      </c>
      <c r="G16" s="36">
        <v>1</v>
      </c>
      <c r="H16" s="37"/>
      <c r="I16" s="38"/>
      <c r="J16" s="3"/>
    </row>
    <row r="17" spans="1:10" ht="12.95" customHeight="1" x14ac:dyDescent="0.2">
      <c r="A17" s="3"/>
      <c r="B17" s="7"/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191</v>
      </c>
      <c r="C18" s="3"/>
      <c r="D18" s="3"/>
      <c r="E18" s="3"/>
      <c r="F18" s="3"/>
      <c r="G18" s="3"/>
      <c r="H18" s="3"/>
      <c r="I18" s="3"/>
      <c r="J18" s="3"/>
    </row>
    <row r="19" spans="1:10" ht="12.95" customHeight="1" x14ac:dyDescent="0.2">
      <c r="A19" s="3"/>
      <c r="B19" s="39" t="s">
        <v>160</v>
      </c>
      <c r="C19" s="3"/>
      <c r="D19" s="3"/>
      <c r="E19" s="3"/>
      <c r="F19" s="3"/>
      <c r="G19" s="3"/>
      <c r="H19" s="3"/>
      <c r="I19" s="3"/>
      <c r="J19" s="3"/>
    </row>
    <row r="20" spans="1:10" ht="28.5" customHeight="1" x14ac:dyDescent="0.2">
      <c r="A20" s="3"/>
      <c r="B20" s="151" t="s">
        <v>4225</v>
      </c>
      <c r="C20" s="151"/>
      <c r="D20" s="151"/>
      <c r="E20" s="151"/>
      <c r="F20" s="151"/>
      <c r="G20" s="151"/>
      <c r="H20" s="151"/>
      <c r="I20" s="151"/>
      <c r="J20" s="3"/>
    </row>
    <row r="22" spans="1:10" ht="15" x14ac:dyDescent="0.25">
      <c r="C22" s="140" t="s">
        <v>4170</v>
      </c>
    </row>
    <row r="23" spans="1:10" ht="15" x14ac:dyDescent="0.25">
      <c r="B23" s="140" t="s">
        <v>4148</v>
      </c>
      <c r="C23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0:I2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outlinePr summaryBelow="0"/>
  </sheetPr>
  <dimension ref="A1:J111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63</v>
      </c>
      <c r="B1" s="39"/>
      <c r="C1" s="3"/>
      <c r="D1" s="3"/>
      <c r="E1" s="3"/>
      <c r="F1" s="3"/>
      <c r="G1" s="3"/>
      <c r="H1" s="3"/>
      <c r="I1" s="3"/>
      <c r="J1" s="3"/>
    </row>
    <row r="2" spans="1:10" ht="29.25" customHeight="1" thickBot="1" x14ac:dyDescent="0.25">
      <c r="A2" s="4"/>
      <c r="B2" s="148" t="s">
        <v>64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875557</v>
      </c>
      <c r="F8" s="21">
        <v>63565</v>
      </c>
      <c r="G8" s="22">
        <v>8.77E-2</v>
      </c>
      <c r="H8" s="45"/>
      <c r="I8" s="24"/>
      <c r="J8" s="3"/>
    </row>
    <row r="9" spans="1:10" ht="12.95" customHeight="1" x14ac:dyDescent="0.2">
      <c r="A9" s="18" t="s">
        <v>707</v>
      </c>
      <c r="B9" s="19" t="s">
        <v>708</v>
      </c>
      <c r="C9" s="15" t="s">
        <v>709</v>
      </c>
      <c r="D9" s="15" t="s">
        <v>710</v>
      </c>
      <c r="E9" s="20">
        <v>1350193</v>
      </c>
      <c r="F9" s="21">
        <v>38070.720000000001</v>
      </c>
      <c r="G9" s="22">
        <v>5.2499999999999998E-2</v>
      </c>
      <c r="H9" s="45"/>
      <c r="I9" s="24"/>
      <c r="J9" s="3"/>
    </row>
    <row r="10" spans="1:10" ht="12.95" customHeight="1" x14ac:dyDescent="0.2">
      <c r="A10" s="18" t="s">
        <v>2281</v>
      </c>
      <c r="B10" s="19" t="s">
        <v>2282</v>
      </c>
      <c r="C10" s="15" t="s">
        <v>2283</v>
      </c>
      <c r="D10" s="15" t="s">
        <v>684</v>
      </c>
      <c r="E10" s="20">
        <v>360980</v>
      </c>
      <c r="F10" s="21">
        <v>31911.17</v>
      </c>
      <c r="G10" s="22">
        <v>4.3999999999999997E-2</v>
      </c>
      <c r="H10" s="45"/>
      <c r="I10" s="24"/>
      <c r="J10" s="3"/>
    </row>
    <row r="11" spans="1:10" ht="12.95" customHeight="1" x14ac:dyDescent="0.2">
      <c r="A11" s="18" t="s">
        <v>862</v>
      </c>
      <c r="B11" s="19" t="s">
        <v>863</v>
      </c>
      <c r="C11" s="15" t="s">
        <v>864</v>
      </c>
      <c r="D11" s="15" t="s">
        <v>680</v>
      </c>
      <c r="E11" s="20">
        <v>4031858</v>
      </c>
      <c r="F11" s="21">
        <v>28966.880000000001</v>
      </c>
      <c r="G11" s="22">
        <v>0.04</v>
      </c>
      <c r="H11" s="45"/>
      <c r="I11" s="24"/>
      <c r="J11" s="3"/>
    </row>
    <row r="12" spans="1:10" ht="12.95" customHeight="1" x14ac:dyDescent="0.2">
      <c r="A12" s="18" t="s">
        <v>934</v>
      </c>
      <c r="B12" s="19" t="s">
        <v>935</v>
      </c>
      <c r="C12" s="15" t="s">
        <v>936</v>
      </c>
      <c r="D12" s="15" t="s">
        <v>699</v>
      </c>
      <c r="E12" s="20">
        <v>596844</v>
      </c>
      <c r="F12" s="21">
        <v>26914.38</v>
      </c>
      <c r="G12" s="22">
        <v>3.7100000000000001E-2</v>
      </c>
      <c r="H12" s="45"/>
      <c r="I12" s="24"/>
      <c r="J12" s="3"/>
    </row>
    <row r="13" spans="1:10" ht="12.95" customHeight="1" x14ac:dyDescent="0.2">
      <c r="A13" s="18" t="s">
        <v>685</v>
      </c>
      <c r="B13" s="19" t="s">
        <v>686</v>
      </c>
      <c r="C13" s="15" t="s">
        <v>687</v>
      </c>
      <c r="D13" s="15" t="s">
        <v>688</v>
      </c>
      <c r="E13" s="20">
        <v>1329135</v>
      </c>
      <c r="F13" s="21">
        <v>26887.74</v>
      </c>
      <c r="G13" s="22">
        <v>3.7100000000000001E-2</v>
      </c>
      <c r="H13" s="45"/>
      <c r="I13" s="24"/>
      <c r="J13" s="3"/>
    </row>
    <row r="14" spans="1:10" ht="12.95" customHeight="1" x14ac:dyDescent="0.2">
      <c r="A14" s="18" t="s">
        <v>1957</v>
      </c>
      <c r="B14" s="19" t="s">
        <v>1958</v>
      </c>
      <c r="C14" s="15" t="s">
        <v>1959</v>
      </c>
      <c r="D14" s="15" t="s">
        <v>918</v>
      </c>
      <c r="E14" s="20">
        <v>5374163</v>
      </c>
      <c r="F14" s="21">
        <v>26432.82</v>
      </c>
      <c r="G14" s="22">
        <v>3.6499999999999998E-2</v>
      </c>
      <c r="H14" s="45"/>
      <c r="I14" s="24"/>
      <c r="J14" s="3"/>
    </row>
    <row r="15" spans="1:10" ht="12.95" customHeight="1" x14ac:dyDescent="0.2">
      <c r="A15" s="18" t="s">
        <v>832</v>
      </c>
      <c r="B15" s="19" t="s">
        <v>833</v>
      </c>
      <c r="C15" s="15" t="s">
        <v>834</v>
      </c>
      <c r="D15" s="15" t="s">
        <v>684</v>
      </c>
      <c r="E15" s="20">
        <v>592592</v>
      </c>
      <c r="F15" s="21">
        <v>26414.79</v>
      </c>
      <c r="G15" s="22">
        <v>3.6400000000000002E-2</v>
      </c>
      <c r="H15" s="45"/>
      <c r="I15" s="24"/>
      <c r="J15" s="3"/>
    </row>
    <row r="16" spans="1:10" ht="12.95" customHeight="1" x14ac:dyDescent="0.2">
      <c r="A16" s="18" t="s">
        <v>696</v>
      </c>
      <c r="B16" s="19" t="s">
        <v>697</v>
      </c>
      <c r="C16" s="15" t="s">
        <v>698</v>
      </c>
      <c r="D16" s="15" t="s">
        <v>699</v>
      </c>
      <c r="E16" s="20">
        <v>631852</v>
      </c>
      <c r="F16" s="21">
        <v>25295.25</v>
      </c>
      <c r="G16" s="22">
        <v>3.49E-2</v>
      </c>
      <c r="H16" s="45"/>
      <c r="I16" s="24"/>
      <c r="J16" s="3"/>
    </row>
    <row r="17" spans="1:10" ht="12.95" customHeight="1" x14ac:dyDescent="0.2">
      <c r="A17" s="18" t="s">
        <v>810</v>
      </c>
      <c r="B17" s="19" t="s">
        <v>811</v>
      </c>
      <c r="C17" s="15" t="s">
        <v>812</v>
      </c>
      <c r="D17" s="15" t="s">
        <v>680</v>
      </c>
      <c r="E17" s="20">
        <v>1146696</v>
      </c>
      <c r="F17" s="21">
        <v>22248.2</v>
      </c>
      <c r="G17" s="22">
        <v>3.0700000000000002E-2</v>
      </c>
      <c r="H17" s="45"/>
      <c r="I17" s="24"/>
      <c r="J17" s="3"/>
    </row>
    <row r="18" spans="1:10" ht="12.95" customHeight="1" x14ac:dyDescent="0.2">
      <c r="A18" s="18" t="s">
        <v>717</v>
      </c>
      <c r="B18" s="19" t="s">
        <v>718</v>
      </c>
      <c r="C18" s="15" t="s">
        <v>719</v>
      </c>
      <c r="D18" s="15" t="s">
        <v>720</v>
      </c>
      <c r="E18" s="20">
        <v>1657900</v>
      </c>
      <c r="F18" s="21">
        <v>13706.69</v>
      </c>
      <c r="G18" s="22">
        <v>1.89E-2</v>
      </c>
      <c r="H18" s="45"/>
      <c r="I18" s="24"/>
      <c r="J18" s="3"/>
    </row>
    <row r="19" spans="1:10" ht="12.95" customHeight="1" x14ac:dyDescent="0.2">
      <c r="A19" s="18" t="s">
        <v>1703</v>
      </c>
      <c r="B19" s="19" t="s">
        <v>1704</v>
      </c>
      <c r="C19" s="15" t="s">
        <v>1705</v>
      </c>
      <c r="D19" s="15" t="s">
        <v>977</v>
      </c>
      <c r="E19" s="20">
        <v>4552698</v>
      </c>
      <c r="F19" s="21">
        <v>10858.18</v>
      </c>
      <c r="G19" s="22">
        <v>1.4999999999999999E-2</v>
      </c>
      <c r="H19" s="45"/>
      <c r="I19" s="24"/>
      <c r="J19" s="3"/>
    </row>
    <row r="20" spans="1:10" ht="12.95" customHeight="1" x14ac:dyDescent="0.2">
      <c r="A20" s="18" t="s">
        <v>989</v>
      </c>
      <c r="B20" s="19" t="s">
        <v>990</v>
      </c>
      <c r="C20" s="15" t="s">
        <v>991</v>
      </c>
      <c r="D20" s="15" t="s">
        <v>731</v>
      </c>
      <c r="E20" s="20">
        <v>492071</v>
      </c>
      <c r="F20" s="21">
        <v>9804.02</v>
      </c>
      <c r="G20" s="22">
        <v>1.35E-2</v>
      </c>
      <c r="H20" s="45"/>
      <c r="I20" s="24"/>
      <c r="J20" s="3"/>
    </row>
    <row r="21" spans="1:10" ht="12.95" customHeight="1" x14ac:dyDescent="0.2">
      <c r="A21" s="18" t="s">
        <v>714</v>
      </c>
      <c r="B21" s="19" t="s">
        <v>715</v>
      </c>
      <c r="C21" s="15" t="s">
        <v>716</v>
      </c>
      <c r="D21" s="15" t="s">
        <v>703</v>
      </c>
      <c r="E21" s="20">
        <v>295045</v>
      </c>
      <c r="F21" s="21">
        <v>9655.7900000000009</v>
      </c>
      <c r="G21" s="22">
        <v>1.3299999999999999E-2</v>
      </c>
      <c r="H21" s="45"/>
      <c r="I21" s="24"/>
      <c r="J21" s="3"/>
    </row>
    <row r="22" spans="1:10" ht="12.95" customHeight="1" x14ac:dyDescent="0.2">
      <c r="A22" s="18" t="s">
        <v>850</v>
      </c>
      <c r="B22" s="19" t="s">
        <v>851</v>
      </c>
      <c r="C22" s="15" t="s">
        <v>852</v>
      </c>
      <c r="D22" s="15" t="s">
        <v>735</v>
      </c>
      <c r="E22" s="20">
        <v>1313264</v>
      </c>
      <c r="F22" s="21">
        <v>8922.9699999999993</v>
      </c>
      <c r="G22" s="22">
        <v>1.23E-2</v>
      </c>
      <c r="H22" s="45"/>
      <c r="I22" s="24"/>
      <c r="J22" s="3"/>
    </row>
    <row r="23" spans="1:10" ht="12.95" customHeight="1" x14ac:dyDescent="0.2">
      <c r="A23" s="18" t="s">
        <v>711</v>
      </c>
      <c r="B23" s="19" t="s">
        <v>712</v>
      </c>
      <c r="C23" s="15" t="s">
        <v>713</v>
      </c>
      <c r="D23" s="15" t="s">
        <v>688</v>
      </c>
      <c r="E23" s="20">
        <v>411127</v>
      </c>
      <c r="F23" s="21">
        <v>8416.59</v>
      </c>
      <c r="G23" s="22">
        <v>1.1599999999999999E-2</v>
      </c>
      <c r="H23" s="45"/>
      <c r="I23" s="24"/>
      <c r="J23" s="3"/>
    </row>
    <row r="24" spans="1:10" ht="12.95" customHeight="1" x14ac:dyDescent="0.2">
      <c r="A24" s="18" t="s">
        <v>1718</v>
      </c>
      <c r="B24" s="19" t="s">
        <v>1719</v>
      </c>
      <c r="C24" s="15" t="s">
        <v>1720</v>
      </c>
      <c r="D24" s="15" t="s">
        <v>731</v>
      </c>
      <c r="E24" s="20">
        <v>315499</v>
      </c>
      <c r="F24" s="21">
        <v>7743.29</v>
      </c>
      <c r="G24" s="22">
        <v>1.0699999999999999E-2</v>
      </c>
      <c r="H24" s="45"/>
      <c r="I24" s="24"/>
      <c r="J24" s="3"/>
    </row>
    <row r="25" spans="1:10" ht="12.95" customHeight="1" x14ac:dyDescent="0.2">
      <c r="A25" s="18" t="s">
        <v>771</v>
      </c>
      <c r="B25" s="19" t="s">
        <v>772</v>
      </c>
      <c r="C25" s="15" t="s">
        <v>773</v>
      </c>
      <c r="D25" s="15" t="s">
        <v>710</v>
      </c>
      <c r="E25" s="20">
        <v>1586156</v>
      </c>
      <c r="F25" s="21">
        <v>7113.91</v>
      </c>
      <c r="G25" s="22">
        <v>9.7999999999999997E-3</v>
      </c>
      <c r="H25" s="45"/>
      <c r="I25" s="24"/>
      <c r="J25" s="3"/>
    </row>
    <row r="26" spans="1:10" ht="12.95" customHeight="1" x14ac:dyDescent="0.2">
      <c r="A26" s="18" t="s">
        <v>816</v>
      </c>
      <c r="B26" s="19" t="s">
        <v>817</v>
      </c>
      <c r="C26" s="15" t="s">
        <v>818</v>
      </c>
      <c r="D26" s="15" t="s">
        <v>684</v>
      </c>
      <c r="E26" s="20">
        <v>149083</v>
      </c>
      <c r="F26" s="21">
        <v>7104.25</v>
      </c>
      <c r="G26" s="22">
        <v>9.7999999999999997E-3</v>
      </c>
      <c r="H26" s="45"/>
      <c r="I26" s="24"/>
      <c r="J26" s="3"/>
    </row>
    <row r="27" spans="1:10" ht="12.95" customHeight="1" x14ac:dyDescent="0.2">
      <c r="A27" s="18" t="s">
        <v>700</v>
      </c>
      <c r="B27" s="19" t="s">
        <v>701</v>
      </c>
      <c r="C27" s="15" t="s">
        <v>702</v>
      </c>
      <c r="D27" s="15" t="s">
        <v>703</v>
      </c>
      <c r="E27" s="20">
        <v>156806</v>
      </c>
      <c r="F27" s="21">
        <v>6902.68</v>
      </c>
      <c r="G27" s="22">
        <v>9.4999999999999998E-3</v>
      </c>
      <c r="H27" s="45"/>
      <c r="I27" s="24"/>
      <c r="J27" s="3"/>
    </row>
    <row r="28" spans="1:10" ht="12.95" customHeight="1" x14ac:dyDescent="0.2">
      <c r="A28" s="18" t="s">
        <v>786</v>
      </c>
      <c r="B28" s="19" t="s">
        <v>787</v>
      </c>
      <c r="C28" s="15" t="s">
        <v>788</v>
      </c>
      <c r="D28" s="15" t="s">
        <v>731</v>
      </c>
      <c r="E28" s="20">
        <v>359003</v>
      </c>
      <c r="F28" s="21">
        <v>6731.84</v>
      </c>
      <c r="G28" s="22">
        <v>9.2999999999999992E-3</v>
      </c>
      <c r="H28" s="45"/>
      <c r="I28" s="24"/>
      <c r="J28" s="3"/>
    </row>
    <row r="29" spans="1:10" ht="12.95" customHeight="1" x14ac:dyDescent="0.2">
      <c r="A29" s="18" t="s">
        <v>2488</v>
      </c>
      <c r="B29" s="19" t="s">
        <v>2489</v>
      </c>
      <c r="C29" s="15" t="s">
        <v>2490</v>
      </c>
      <c r="D29" s="15" t="s">
        <v>752</v>
      </c>
      <c r="E29" s="20">
        <v>1345517</v>
      </c>
      <c r="F29" s="21">
        <v>6584.96</v>
      </c>
      <c r="G29" s="22">
        <v>9.1000000000000004E-3</v>
      </c>
      <c r="H29" s="45"/>
      <c r="I29" s="24"/>
      <c r="J29" s="3"/>
    </row>
    <row r="30" spans="1:10" ht="12.95" customHeight="1" x14ac:dyDescent="0.2">
      <c r="A30" s="18" t="s">
        <v>2491</v>
      </c>
      <c r="B30" s="19" t="s">
        <v>2492</v>
      </c>
      <c r="C30" s="15" t="s">
        <v>2493</v>
      </c>
      <c r="D30" s="15" t="s">
        <v>792</v>
      </c>
      <c r="E30" s="20">
        <v>3388992</v>
      </c>
      <c r="F30" s="21">
        <v>6420.45</v>
      </c>
      <c r="G30" s="22">
        <v>8.8999999999999999E-3</v>
      </c>
      <c r="H30" s="45"/>
      <c r="I30" s="24"/>
      <c r="J30" s="3"/>
    </row>
    <row r="31" spans="1:10" ht="12.95" customHeight="1" x14ac:dyDescent="0.2">
      <c r="A31" s="18" t="s">
        <v>906</v>
      </c>
      <c r="B31" s="19" t="s">
        <v>907</v>
      </c>
      <c r="C31" s="15" t="s">
        <v>908</v>
      </c>
      <c r="D31" s="15" t="s">
        <v>842</v>
      </c>
      <c r="E31" s="20">
        <v>1348443</v>
      </c>
      <c r="F31" s="21">
        <v>5908.2</v>
      </c>
      <c r="G31" s="22">
        <v>8.0999999999999996E-3</v>
      </c>
      <c r="H31" s="45"/>
      <c r="I31" s="24"/>
      <c r="J31" s="3"/>
    </row>
    <row r="32" spans="1:10" ht="12.95" customHeight="1" x14ac:dyDescent="0.2">
      <c r="A32" s="18" t="s">
        <v>681</v>
      </c>
      <c r="B32" s="19" t="s">
        <v>682</v>
      </c>
      <c r="C32" s="15" t="s">
        <v>683</v>
      </c>
      <c r="D32" s="15" t="s">
        <v>684</v>
      </c>
      <c r="E32" s="20">
        <v>150748</v>
      </c>
      <c r="F32" s="21">
        <v>5637.9</v>
      </c>
      <c r="G32" s="22">
        <v>7.7999999999999996E-3</v>
      </c>
      <c r="H32" s="45"/>
      <c r="I32" s="24"/>
      <c r="J32" s="3"/>
    </row>
    <row r="33" spans="1:10" ht="12.95" customHeight="1" x14ac:dyDescent="0.2">
      <c r="A33" s="18" t="s">
        <v>2494</v>
      </c>
      <c r="B33" s="19" t="s">
        <v>2495</v>
      </c>
      <c r="C33" s="15" t="s">
        <v>2496</v>
      </c>
      <c r="D33" s="15" t="s">
        <v>680</v>
      </c>
      <c r="E33" s="20">
        <v>1301770</v>
      </c>
      <c r="F33" s="21">
        <v>4433.18</v>
      </c>
      <c r="G33" s="22">
        <v>6.1000000000000004E-3</v>
      </c>
      <c r="H33" s="45"/>
      <c r="I33" s="24"/>
      <c r="J33" s="3"/>
    </row>
    <row r="34" spans="1:10" ht="12.95" customHeight="1" x14ac:dyDescent="0.2">
      <c r="A34" s="18" t="s">
        <v>732</v>
      </c>
      <c r="B34" s="19" t="s">
        <v>733</v>
      </c>
      <c r="C34" s="15" t="s">
        <v>734</v>
      </c>
      <c r="D34" s="15" t="s">
        <v>735</v>
      </c>
      <c r="E34" s="20">
        <v>391460</v>
      </c>
      <c r="F34" s="21">
        <v>4285.7</v>
      </c>
      <c r="G34" s="22">
        <v>5.8999999999999999E-3</v>
      </c>
      <c r="H34" s="45"/>
      <c r="I34" s="24"/>
      <c r="J34" s="3"/>
    </row>
    <row r="35" spans="1:10" ht="12.95" customHeight="1" x14ac:dyDescent="0.2">
      <c r="A35" s="18" t="s">
        <v>689</v>
      </c>
      <c r="B35" s="19" t="s">
        <v>690</v>
      </c>
      <c r="C35" s="15" t="s">
        <v>691</v>
      </c>
      <c r="D35" s="15" t="s">
        <v>684</v>
      </c>
      <c r="E35" s="20">
        <v>201197</v>
      </c>
      <c r="F35" s="21">
        <v>3836.52</v>
      </c>
      <c r="G35" s="22">
        <v>5.3E-3</v>
      </c>
      <c r="H35" s="45"/>
      <c r="I35" s="24"/>
      <c r="J35" s="3"/>
    </row>
    <row r="36" spans="1:10" ht="12.95" customHeight="1" x14ac:dyDescent="0.2">
      <c r="A36" s="18" t="s">
        <v>2497</v>
      </c>
      <c r="B36" s="19" t="s">
        <v>2498</v>
      </c>
      <c r="C36" s="15" t="s">
        <v>2499</v>
      </c>
      <c r="D36" s="15" t="s">
        <v>2500</v>
      </c>
      <c r="E36" s="20">
        <v>782820</v>
      </c>
      <c r="F36" s="21">
        <v>3413.1</v>
      </c>
      <c r="G36" s="22">
        <v>4.7000000000000002E-3</v>
      </c>
      <c r="H36" s="45"/>
      <c r="I36" s="24"/>
      <c r="J36" s="3"/>
    </row>
    <row r="37" spans="1:10" ht="12.95" customHeight="1" x14ac:dyDescent="0.2">
      <c r="A37" s="18" t="s">
        <v>793</v>
      </c>
      <c r="B37" s="19" t="s">
        <v>794</v>
      </c>
      <c r="C37" s="15" t="s">
        <v>795</v>
      </c>
      <c r="D37" s="15" t="s">
        <v>735</v>
      </c>
      <c r="E37" s="20">
        <v>507582</v>
      </c>
      <c r="F37" s="21">
        <v>3410.95</v>
      </c>
      <c r="G37" s="22">
        <v>4.7000000000000002E-3</v>
      </c>
      <c r="H37" s="45"/>
      <c r="I37" s="24"/>
      <c r="J37" s="3"/>
    </row>
    <row r="38" spans="1:10" ht="12.95" customHeight="1" x14ac:dyDescent="0.2">
      <c r="A38" s="18" t="s">
        <v>2176</v>
      </c>
      <c r="B38" s="19" t="s">
        <v>2177</v>
      </c>
      <c r="C38" s="15" t="s">
        <v>2178</v>
      </c>
      <c r="D38" s="15" t="s">
        <v>699</v>
      </c>
      <c r="E38" s="20">
        <v>326373</v>
      </c>
      <c r="F38" s="21">
        <v>3155.86</v>
      </c>
      <c r="G38" s="22">
        <v>4.4000000000000003E-3</v>
      </c>
      <c r="H38" s="45"/>
      <c r="I38" s="24"/>
      <c r="J38" s="3"/>
    </row>
    <row r="39" spans="1:10" ht="12.95" customHeight="1" x14ac:dyDescent="0.2">
      <c r="A39" s="18" t="s">
        <v>2501</v>
      </c>
      <c r="B39" s="19" t="s">
        <v>2502</v>
      </c>
      <c r="C39" s="15" t="s">
        <v>2503</v>
      </c>
      <c r="D39" s="15" t="s">
        <v>731</v>
      </c>
      <c r="E39" s="20">
        <v>72871</v>
      </c>
      <c r="F39" s="21">
        <v>2758.09</v>
      </c>
      <c r="G39" s="22">
        <v>3.8E-3</v>
      </c>
      <c r="H39" s="45"/>
      <c r="I39" s="24"/>
      <c r="J39" s="3"/>
    </row>
    <row r="40" spans="1:10" ht="12.95" customHeight="1" x14ac:dyDescent="0.2">
      <c r="A40" s="18" t="s">
        <v>992</v>
      </c>
      <c r="B40" s="19" t="s">
        <v>993</v>
      </c>
      <c r="C40" s="15" t="s">
        <v>994</v>
      </c>
      <c r="D40" s="15" t="s">
        <v>699</v>
      </c>
      <c r="E40" s="20">
        <v>159369</v>
      </c>
      <c r="F40" s="21">
        <v>2692.62</v>
      </c>
      <c r="G40" s="22">
        <v>3.7000000000000002E-3</v>
      </c>
      <c r="H40" s="45"/>
      <c r="I40" s="24"/>
      <c r="J40" s="3"/>
    </row>
    <row r="41" spans="1:10" ht="12.95" customHeight="1" x14ac:dyDescent="0.2">
      <c r="A41" s="18" t="s">
        <v>2504</v>
      </c>
      <c r="B41" s="19" t="s">
        <v>2505</v>
      </c>
      <c r="C41" s="15" t="s">
        <v>2506</v>
      </c>
      <c r="D41" s="15" t="s">
        <v>2023</v>
      </c>
      <c r="E41" s="20">
        <v>168582</v>
      </c>
      <c r="F41" s="21">
        <v>2495.6</v>
      </c>
      <c r="G41" s="22">
        <v>3.3999999999999998E-3</v>
      </c>
      <c r="H41" s="45"/>
      <c r="I41" s="24"/>
      <c r="J41" s="3"/>
    </row>
    <row r="42" spans="1:10" ht="12.95" customHeight="1" x14ac:dyDescent="0.2">
      <c r="A42" s="18" t="s">
        <v>959</v>
      </c>
      <c r="B42" s="19" t="s">
        <v>960</v>
      </c>
      <c r="C42" s="15" t="s">
        <v>961</v>
      </c>
      <c r="D42" s="15" t="s">
        <v>752</v>
      </c>
      <c r="E42" s="20">
        <v>250000</v>
      </c>
      <c r="F42" s="21">
        <v>2220.88</v>
      </c>
      <c r="G42" s="22">
        <v>3.0999999999999999E-3</v>
      </c>
      <c r="H42" s="45"/>
      <c r="I42" s="24"/>
      <c r="J42" s="3"/>
    </row>
    <row r="43" spans="1:10" ht="12.95" customHeight="1" x14ac:dyDescent="0.2">
      <c r="A43" s="18" t="s">
        <v>1678</v>
      </c>
      <c r="B43" s="19" t="s">
        <v>1679</v>
      </c>
      <c r="C43" s="15" t="s">
        <v>1680</v>
      </c>
      <c r="D43" s="15" t="s">
        <v>838</v>
      </c>
      <c r="E43" s="20">
        <v>400000</v>
      </c>
      <c r="F43" s="21">
        <v>2152.8000000000002</v>
      </c>
      <c r="G43" s="22">
        <v>3.0000000000000001E-3</v>
      </c>
      <c r="H43" s="45"/>
      <c r="I43" s="24"/>
      <c r="J43" s="3"/>
    </row>
    <row r="44" spans="1:10" ht="12.95" customHeight="1" x14ac:dyDescent="0.2">
      <c r="A44" s="18" t="s">
        <v>759</v>
      </c>
      <c r="B44" s="19" t="s">
        <v>760</v>
      </c>
      <c r="C44" s="15" t="s">
        <v>761</v>
      </c>
      <c r="D44" s="15" t="s">
        <v>735</v>
      </c>
      <c r="E44" s="20">
        <v>915000</v>
      </c>
      <c r="F44" s="21">
        <v>1275.97</v>
      </c>
      <c r="G44" s="22">
        <v>1.8E-3</v>
      </c>
      <c r="H44" s="45"/>
      <c r="I44" s="24"/>
      <c r="J44" s="3"/>
    </row>
    <row r="45" spans="1:10" ht="12.95" customHeight="1" x14ac:dyDescent="0.2">
      <c r="A45" s="18" t="s">
        <v>789</v>
      </c>
      <c r="B45" s="19" t="s">
        <v>790</v>
      </c>
      <c r="C45" s="15" t="s">
        <v>791</v>
      </c>
      <c r="D45" s="15" t="s">
        <v>792</v>
      </c>
      <c r="E45" s="20">
        <v>2495</v>
      </c>
      <c r="F45" s="21">
        <v>989.94</v>
      </c>
      <c r="G45" s="22">
        <v>1.4E-3</v>
      </c>
      <c r="H45" s="45"/>
      <c r="I45" s="24"/>
      <c r="J45" s="3"/>
    </row>
    <row r="46" spans="1:10" ht="12.95" customHeight="1" x14ac:dyDescent="0.2">
      <c r="A46" s="18" t="s">
        <v>2507</v>
      </c>
      <c r="B46" s="19" t="s">
        <v>2508</v>
      </c>
      <c r="C46" s="15" t="s">
        <v>2509</v>
      </c>
      <c r="D46" s="15" t="s">
        <v>684</v>
      </c>
      <c r="E46" s="20">
        <v>228380</v>
      </c>
      <c r="F46" s="21">
        <v>965.48</v>
      </c>
      <c r="G46" s="22">
        <v>1.2999999999999999E-3</v>
      </c>
      <c r="H46" s="45"/>
      <c r="I46" s="24"/>
      <c r="J46" s="3"/>
    </row>
    <row r="47" spans="1:10" ht="12.95" customHeight="1" x14ac:dyDescent="0.2">
      <c r="A47" s="18" t="s">
        <v>928</v>
      </c>
      <c r="B47" s="19" t="s">
        <v>929</v>
      </c>
      <c r="C47" s="15" t="s">
        <v>930</v>
      </c>
      <c r="D47" s="15" t="s">
        <v>918</v>
      </c>
      <c r="E47" s="20">
        <v>279127</v>
      </c>
      <c r="F47" s="21">
        <v>666.14</v>
      </c>
      <c r="G47" s="22">
        <v>8.9999999999999998E-4</v>
      </c>
      <c r="H47" s="45"/>
      <c r="I47" s="24"/>
      <c r="J47" s="3"/>
    </row>
    <row r="48" spans="1:10" ht="12.95" customHeight="1" x14ac:dyDescent="0.2">
      <c r="A48" s="18" t="s">
        <v>780</v>
      </c>
      <c r="B48" s="19" t="s">
        <v>781</v>
      </c>
      <c r="C48" s="15" t="s">
        <v>782</v>
      </c>
      <c r="D48" s="15" t="s">
        <v>735</v>
      </c>
      <c r="E48" s="20">
        <v>915000</v>
      </c>
      <c r="F48" s="21">
        <v>589.72</v>
      </c>
      <c r="G48" s="22">
        <v>8.0000000000000004E-4</v>
      </c>
      <c r="H48" s="45"/>
      <c r="I48" s="24"/>
      <c r="J48" s="3"/>
    </row>
    <row r="49" spans="1:10" ht="12.95" customHeight="1" x14ac:dyDescent="0.2">
      <c r="A49" s="18" t="s">
        <v>2510</v>
      </c>
      <c r="B49" s="19" t="s">
        <v>2511</v>
      </c>
      <c r="C49" s="15" t="s">
        <v>2512</v>
      </c>
      <c r="D49" s="15" t="s">
        <v>884</v>
      </c>
      <c r="E49" s="20">
        <v>8396</v>
      </c>
      <c r="F49" s="21">
        <v>576.15</v>
      </c>
      <c r="G49" s="22">
        <v>8.0000000000000004E-4</v>
      </c>
      <c r="H49" s="45"/>
      <c r="I49" s="24"/>
      <c r="J49" s="3"/>
    </row>
    <row r="50" spans="1:10" ht="12.95" customHeight="1" x14ac:dyDescent="0.2">
      <c r="A50" s="18" t="s">
        <v>2513</v>
      </c>
      <c r="B50" s="19" t="s">
        <v>2514</v>
      </c>
      <c r="C50" s="15" t="s">
        <v>2515</v>
      </c>
      <c r="D50" s="15" t="s">
        <v>988</v>
      </c>
      <c r="E50" s="20">
        <v>15934</v>
      </c>
      <c r="F50" s="21">
        <v>175.27</v>
      </c>
      <c r="G50" s="22">
        <v>2.0000000000000001E-4</v>
      </c>
      <c r="H50" s="45"/>
      <c r="I50" s="24"/>
      <c r="J50" s="3"/>
    </row>
    <row r="51" spans="1:10" ht="12.95" customHeight="1" x14ac:dyDescent="0.2">
      <c r="A51" s="18" t="s">
        <v>2516</v>
      </c>
      <c r="B51" s="19" t="s">
        <v>2517</v>
      </c>
      <c r="C51" s="15" t="s">
        <v>2518</v>
      </c>
      <c r="D51" s="15" t="s">
        <v>703</v>
      </c>
      <c r="E51" s="20">
        <v>24006</v>
      </c>
      <c r="F51" s="21">
        <v>141.66</v>
      </c>
      <c r="G51" s="22">
        <v>2.0000000000000001E-4</v>
      </c>
      <c r="H51" s="45"/>
      <c r="I51" s="24"/>
      <c r="J51" s="3"/>
    </row>
    <row r="52" spans="1:10" ht="12.95" customHeight="1" x14ac:dyDescent="0.2">
      <c r="A52" s="18" t="s">
        <v>796</v>
      </c>
      <c r="B52" s="19" t="s">
        <v>797</v>
      </c>
      <c r="C52" s="15" t="s">
        <v>798</v>
      </c>
      <c r="D52" s="15" t="s">
        <v>799</v>
      </c>
      <c r="E52" s="20">
        <v>13401</v>
      </c>
      <c r="F52" s="21">
        <v>93.04</v>
      </c>
      <c r="G52" s="22">
        <v>1E-4</v>
      </c>
      <c r="H52" s="45"/>
      <c r="I52" s="24"/>
      <c r="J52" s="3"/>
    </row>
    <row r="53" spans="1:10" ht="12.95" customHeight="1" x14ac:dyDescent="0.2">
      <c r="A53" s="18" t="s">
        <v>891</v>
      </c>
      <c r="B53" s="19" t="s">
        <v>892</v>
      </c>
      <c r="C53" s="15" t="s">
        <v>893</v>
      </c>
      <c r="D53" s="15" t="s">
        <v>699</v>
      </c>
      <c r="E53" s="20">
        <v>8110</v>
      </c>
      <c r="F53" s="21">
        <v>82.03</v>
      </c>
      <c r="G53" s="22">
        <v>1E-4</v>
      </c>
      <c r="H53" s="45"/>
      <c r="I53" s="24"/>
      <c r="J53" s="3"/>
    </row>
    <row r="54" spans="1:10" ht="12.95" customHeight="1" x14ac:dyDescent="0.2">
      <c r="A54" s="18" t="s">
        <v>2519</v>
      </c>
      <c r="B54" s="19" t="s">
        <v>2520</v>
      </c>
      <c r="C54" s="15" t="s">
        <v>2521</v>
      </c>
      <c r="D54" s="15" t="s">
        <v>2023</v>
      </c>
      <c r="E54" s="20">
        <v>12671</v>
      </c>
      <c r="F54" s="21">
        <v>78.72</v>
      </c>
      <c r="G54" s="22">
        <v>1E-4</v>
      </c>
      <c r="H54" s="45"/>
      <c r="I54" s="24"/>
      <c r="J54" s="3"/>
    </row>
    <row r="55" spans="1:10" ht="12.95" customHeight="1" x14ac:dyDescent="0.2">
      <c r="A55" s="18" t="s">
        <v>871</v>
      </c>
      <c r="B55" s="19" t="s">
        <v>872</v>
      </c>
      <c r="C55" s="15" t="s">
        <v>873</v>
      </c>
      <c r="D55" s="15" t="s">
        <v>731</v>
      </c>
      <c r="E55" s="20">
        <v>11690</v>
      </c>
      <c r="F55" s="21">
        <v>77.760000000000005</v>
      </c>
      <c r="G55" s="22">
        <v>1E-4</v>
      </c>
      <c r="H55" s="45"/>
      <c r="I55" s="24"/>
      <c r="J55" s="3"/>
    </row>
    <row r="56" spans="1:10" ht="12.95" customHeight="1" x14ac:dyDescent="0.2">
      <c r="A56" s="18" t="s">
        <v>2522</v>
      </c>
      <c r="B56" s="19" t="s">
        <v>2523</v>
      </c>
      <c r="C56" s="15" t="s">
        <v>2524</v>
      </c>
      <c r="D56" s="15" t="s">
        <v>642</v>
      </c>
      <c r="E56" s="20">
        <v>23974</v>
      </c>
      <c r="F56" s="21">
        <v>50.62</v>
      </c>
      <c r="G56" s="22">
        <v>1E-4</v>
      </c>
      <c r="H56" s="45"/>
      <c r="I56" s="24"/>
      <c r="J56" s="3"/>
    </row>
    <row r="57" spans="1:10" ht="12.95" customHeight="1" x14ac:dyDescent="0.2">
      <c r="A57" s="3"/>
      <c r="B57" s="14" t="s">
        <v>149</v>
      </c>
      <c r="C57" s="15"/>
      <c r="D57" s="15"/>
      <c r="E57" s="15"/>
      <c r="F57" s="25">
        <v>478836.47</v>
      </c>
      <c r="G57" s="26">
        <v>0.66049999999999998</v>
      </c>
      <c r="H57" s="27"/>
      <c r="I57" s="28"/>
      <c r="J57" s="3"/>
    </row>
    <row r="58" spans="1:10" ht="12.95" customHeight="1" x14ac:dyDescent="0.2">
      <c r="A58" s="3"/>
      <c r="B58" s="29" t="s">
        <v>676</v>
      </c>
      <c r="C58" s="30"/>
      <c r="D58" s="30"/>
      <c r="E58" s="30"/>
      <c r="F58" s="27" t="s">
        <v>151</v>
      </c>
      <c r="G58" s="27" t="s">
        <v>151</v>
      </c>
      <c r="H58" s="27"/>
      <c r="I58" s="28"/>
      <c r="J58" s="3"/>
    </row>
    <row r="59" spans="1:10" ht="12.95" customHeight="1" x14ac:dyDescent="0.2">
      <c r="A59" s="3"/>
      <c r="B59" s="29" t="s">
        <v>149</v>
      </c>
      <c r="C59" s="30"/>
      <c r="D59" s="30"/>
      <c r="E59" s="30"/>
      <c r="F59" s="27" t="s">
        <v>151</v>
      </c>
      <c r="G59" s="27" t="s">
        <v>151</v>
      </c>
      <c r="H59" s="27"/>
      <c r="I59" s="28"/>
      <c r="J59" s="3"/>
    </row>
    <row r="60" spans="1:10" ht="12.95" customHeight="1" x14ac:dyDescent="0.2">
      <c r="A60" s="3"/>
      <c r="B60" s="29" t="s">
        <v>152</v>
      </c>
      <c r="C60" s="31"/>
      <c r="D60" s="30"/>
      <c r="E60" s="31"/>
      <c r="F60" s="25">
        <v>478836.47</v>
      </c>
      <c r="G60" s="26">
        <v>0.66049999999999998</v>
      </c>
      <c r="H60" s="27"/>
      <c r="I60" s="28"/>
      <c r="J60" s="3"/>
    </row>
    <row r="61" spans="1:10" ht="12.95" customHeight="1" x14ac:dyDescent="0.2">
      <c r="A61" s="3"/>
      <c r="B61" s="14" t="s">
        <v>2284</v>
      </c>
      <c r="C61" s="15"/>
      <c r="D61" s="15"/>
      <c r="E61" s="15"/>
      <c r="F61" s="15"/>
      <c r="G61" s="15"/>
      <c r="H61" s="16"/>
      <c r="I61" s="17"/>
      <c r="J61" s="3"/>
    </row>
    <row r="62" spans="1:10" ht="12.95" customHeight="1" x14ac:dyDescent="0.2">
      <c r="A62" s="3"/>
      <c r="B62" s="14" t="s">
        <v>638</v>
      </c>
      <c r="C62" s="15"/>
      <c r="D62" s="15"/>
      <c r="E62" s="15"/>
      <c r="F62" s="3"/>
      <c r="G62" s="16"/>
      <c r="H62" s="16"/>
      <c r="I62" s="17"/>
      <c r="J62" s="3"/>
    </row>
    <row r="63" spans="1:10" ht="12.95" customHeight="1" x14ac:dyDescent="0.2">
      <c r="A63" s="18" t="s">
        <v>2285</v>
      </c>
      <c r="B63" s="19" t="s">
        <v>2286</v>
      </c>
      <c r="C63" s="15" t="s">
        <v>2287</v>
      </c>
      <c r="D63" s="15" t="s">
        <v>2288</v>
      </c>
      <c r="E63" s="20">
        <v>42255</v>
      </c>
      <c r="F63" s="21">
        <v>10053.65</v>
      </c>
      <c r="G63" s="22">
        <v>1.3899999999999999E-2</v>
      </c>
      <c r="H63" s="45"/>
      <c r="I63" s="24"/>
      <c r="J63" s="3"/>
    </row>
    <row r="64" spans="1:10" ht="12.95" customHeight="1" x14ac:dyDescent="0.2">
      <c r="A64" s="18" t="s">
        <v>2289</v>
      </c>
      <c r="B64" s="19" t="s">
        <v>2290</v>
      </c>
      <c r="C64" s="15" t="s">
        <v>2291</v>
      </c>
      <c r="D64" s="15" t="s">
        <v>2292</v>
      </c>
      <c r="E64" s="20">
        <v>4118</v>
      </c>
      <c r="F64" s="21">
        <v>8861.89</v>
      </c>
      <c r="G64" s="22">
        <v>1.2200000000000001E-2</v>
      </c>
      <c r="H64" s="45"/>
      <c r="I64" s="24"/>
      <c r="J64" s="3"/>
    </row>
    <row r="65" spans="1:10" ht="12.95" customHeight="1" x14ac:dyDescent="0.2">
      <c r="A65" s="18" t="s">
        <v>2525</v>
      </c>
      <c r="B65" s="19" t="s">
        <v>2526</v>
      </c>
      <c r="C65" s="15" t="s">
        <v>2527</v>
      </c>
      <c r="D65" s="15" t="s">
        <v>2528</v>
      </c>
      <c r="E65" s="20">
        <v>3274</v>
      </c>
      <c r="F65" s="21">
        <v>8254.93</v>
      </c>
      <c r="G65" s="22">
        <v>1.14E-2</v>
      </c>
      <c r="H65" s="45"/>
      <c r="I65" s="24"/>
      <c r="J65" s="3"/>
    </row>
    <row r="66" spans="1:10" ht="12.95" customHeight="1" x14ac:dyDescent="0.2">
      <c r="A66" s="18" t="s">
        <v>2327</v>
      </c>
      <c r="B66" s="19" t="s">
        <v>2328</v>
      </c>
      <c r="C66" s="15" t="s">
        <v>2329</v>
      </c>
      <c r="D66" s="15" t="s">
        <v>2296</v>
      </c>
      <c r="E66" s="20">
        <v>16229</v>
      </c>
      <c r="F66" s="21">
        <v>6407.51</v>
      </c>
      <c r="G66" s="22">
        <v>8.8000000000000005E-3</v>
      </c>
      <c r="H66" s="45"/>
      <c r="I66" s="24"/>
      <c r="J66" s="3"/>
    </row>
    <row r="67" spans="1:10" ht="12.95" customHeight="1" x14ac:dyDescent="0.2">
      <c r="A67" s="18" t="s">
        <v>2301</v>
      </c>
      <c r="B67" s="19" t="s">
        <v>2302</v>
      </c>
      <c r="C67" s="15" t="s">
        <v>2303</v>
      </c>
      <c r="D67" s="15" t="s">
        <v>703</v>
      </c>
      <c r="E67" s="20">
        <v>62329</v>
      </c>
      <c r="F67" s="21">
        <v>6304.28</v>
      </c>
      <c r="G67" s="22">
        <v>8.6999999999999994E-3</v>
      </c>
      <c r="H67" s="45"/>
      <c r="I67" s="24"/>
      <c r="J67" s="3"/>
    </row>
    <row r="68" spans="1:10" ht="12.95" customHeight="1" x14ac:dyDescent="0.2">
      <c r="A68" s="18" t="s">
        <v>2349</v>
      </c>
      <c r="B68" s="19" t="s">
        <v>2350</v>
      </c>
      <c r="C68" s="15" t="s">
        <v>2351</v>
      </c>
      <c r="D68" s="15" t="s">
        <v>2352</v>
      </c>
      <c r="E68" s="20">
        <v>35418</v>
      </c>
      <c r="F68" s="21">
        <v>6012.91</v>
      </c>
      <c r="G68" s="22">
        <v>8.3000000000000001E-3</v>
      </c>
      <c r="H68" s="45"/>
      <c r="I68" s="24"/>
      <c r="J68" s="3"/>
    </row>
    <row r="69" spans="1:10" ht="12.95" customHeight="1" x14ac:dyDescent="0.2">
      <c r="A69" s="18" t="s">
        <v>2293</v>
      </c>
      <c r="B69" s="19" t="s">
        <v>2294</v>
      </c>
      <c r="C69" s="15" t="s">
        <v>2295</v>
      </c>
      <c r="D69" s="15" t="s">
        <v>2296</v>
      </c>
      <c r="E69" s="20">
        <v>15690</v>
      </c>
      <c r="F69" s="21">
        <v>5976.56</v>
      </c>
      <c r="G69" s="22">
        <v>8.2000000000000007E-3</v>
      </c>
      <c r="H69" s="45"/>
      <c r="I69" s="24"/>
      <c r="J69" s="3"/>
    </row>
    <row r="70" spans="1:10" ht="12.95" customHeight="1" x14ac:dyDescent="0.2">
      <c r="A70" s="18" t="s">
        <v>2529</v>
      </c>
      <c r="B70" s="19" t="s">
        <v>2530</v>
      </c>
      <c r="C70" s="15" t="s">
        <v>2531</v>
      </c>
      <c r="D70" s="15" t="s">
        <v>2532</v>
      </c>
      <c r="E70" s="20">
        <v>39902</v>
      </c>
      <c r="F70" s="21">
        <v>5739.96</v>
      </c>
      <c r="G70" s="22">
        <v>7.9000000000000008E-3</v>
      </c>
      <c r="H70" s="45"/>
      <c r="I70" s="24"/>
      <c r="J70" s="3"/>
    </row>
    <row r="71" spans="1:10" ht="12.95" customHeight="1" x14ac:dyDescent="0.2">
      <c r="A71" s="18" t="s">
        <v>2533</v>
      </c>
      <c r="B71" s="19" t="s">
        <v>2534</v>
      </c>
      <c r="C71" s="15" t="s">
        <v>2535</v>
      </c>
      <c r="D71" s="15" t="s">
        <v>703</v>
      </c>
      <c r="E71" s="20">
        <v>90653</v>
      </c>
      <c r="F71" s="21">
        <v>5662.64</v>
      </c>
      <c r="G71" s="22">
        <v>7.7999999999999996E-3</v>
      </c>
      <c r="H71" s="45"/>
      <c r="I71" s="24"/>
      <c r="J71" s="3"/>
    </row>
    <row r="72" spans="1:10" ht="12.95" customHeight="1" x14ac:dyDescent="0.2">
      <c r="A72" s="18" t="s">
        <v>2536</v>
      </c>
      <c r="B72" s="19" t="s">
        <v>2537</v>
      </c>
      <c r="C72" s="15" t="s">
        <v>2538</v>
      </c>
      <c r="D72" s="15" t="s">
        <v>2539</v>
      </c>
      <c r="E72" s="20">
        <v>26934</v>
      </c>
      <c r="F72" s="21">
        <v>5649.42</v>
      </c>
      <c r="G72" s="22">
        <v>7.7999999999999996E-3</v>
      </c>
      <c r="H72" s="45"/>
      <c r="I72" s="24"/>
      <c r="J72" s="3"/>
    </row>
    <row r="73" spans="1:10" ht="12.95" customHeight="1" x14ac:dyDescent="0.2">
      <c r="A73" s="18" t="s">
        <v>2312</v>
      </c>
      <c r="B73" s="19" t="s">
        <v>2313</v>
      </c>
      <c r="C73" s="15" t="s">
        <v>2314</v>
      </c>
      <c r="D73" s="15" t="s">
        <v>2315</v>
      </c>
      <c r="E73" s="20">
        <v>56882</v>
      </c>
      <c r="F73" s="21">
        <v>5646.64</v>
      </c>
      <c r="G73" s="22">
        <v>7.7999999999999996E-3</v>
      </c>
      <c r="H73" s="45"/>
      <c r="I73" s="24"/>
      <c r="J73" s="3"/>
    </row>
    <row r="74" spans="1:10" ht="12.95" customHeight="1" x14ac:dyDescent="0.2">
      <c r="A74" s="18" t="s">
        <v>2540</v>
      </c>
      <c r="B74" s="19" t="s">
        <v>2541</v>
      </c>
      <c r="C74" s="15" t="s">
        <v>2542</v>
      </c>
      <c r="D74" s="15" t="s">
        <v>2319</v>
      </c>
      <c r="E74" s="20">
        <v>48161</v>
      </c>
      <c r="F74" s="21">
        <v>5636.7</v>
      </c>
      <c r="G74" s="22">
        <v>7.7999999999999996E-3</v>
      </c>
      <c r="H74" s="45"/>
      <c r="I74" s="24"/>
      <c r="J74" s="3"/>
    </row>
    <row r="75" spans="1:10" ht="12.95" customHeight="1" x14ac:dyDescent="0.2">
      <c r="A75" s="18" t="s">
        <v>2357</v>
      </c>
      <c r="B75" s="19" t="s">
        <v>2358</v>
      </c>
      <c r="C75" s="15" t="s">
        <v>2359</v>
      </c>
      <c r="D75" s="15" t="s">
        <v>703</v>
      </c>
      <c r="E75" s="20">
        <v>141626</v>
      </c>
      <c r="F75" s="21">
        <v>5374.57</v>
      </c>
      <c r="G75" s="22">
        <v>7.4000000000000003E-3</v>
      </c>
      <c r="H75" s="45"/>
      <c r="I75" s="24"/>
      <c r="J75" s="3"/>
    </row>
    <row r="76" spans="1:10" ht="12.95" customHeight="1" x14ac:dyDescent="0.2">
      <c r="A76" s="18" t="s">
        <v>2543</v>
      </c>
      <c r="B76" s="19" t="s">
        <v>2544</v>
      </c>
      <c r="C76" s="15" t="s">
        <v>2545</v>
      </c>
      <c r="D76" s="15" t="s">
        <v>2300</v>
      </c>
      <c r="E76" s="20">
        <v>48881</v>
      </c>
      <c r="F76" s="21">
        <v>5207.75</v>
      </c>
      <c r="G76" s="22">
        <v>7.1999999999999998E-3</v>
      </c>
      <c r="H76" s="45"/>
      <c r="I76" s="24"/>
      <c r="J76" s="3"/>
    </row>
    <row r="77" spans="1:10" ht="12.95" customHeight="1" x14ac:dyDescent="0.2">
      <c r="A77" s="18" t="s">
        <v>2546</v>
      </c>
      <c r="B77" s="19" t="s">
        <v>2547</v>
      </c>
      <c r="C77" s="15" t="s">
        <v>2548</v>
      </c>
      <c r="D77" s="15" t="s">
        <v>2549</v>
      </c>
      <c r="E77" s="20">
        <v>3267</v>
      </c>
      <c r="F77" s="21">
        <v>5111.9399999999996</v>
      </c>
      <c r="G77" s="22">
        <v>7.1000000000000004E-3</v>
      </c>
      <c r="H77" s="45"/>
      <c r="I77" s="24"/>
      <c r="J77" s="3"/>
    </row>
    <row r="78" spans="1:10" ht="12.95" customHeight="1" x14ac:dyDescent="0.2">
      <c r="A78" s="18" t="s">
        <v>2320</v>
      </c>
      <c r="B78" s="19" t="s">
        <v>2321</v>
      </c>
      <c r="C78" s="15" t="s">
        <v>2322</v>
      </c>
      <c r="D78" s="15" t="s">
        <v>2323</v>
      </c>
      <c r="E78" s="20">
        <v>2883</v>
      </c>
      <c r="F78" s="21">
        <v>5087.87</v>
      </c>
      <c r="G78" s="22">
        <v>7.0000000000000001E-3</v>
      </c>
      <c r="H78" s="45"/>
      <c r="I78" s="24"/>
      <c r="J78" s="3"/>
    </row>
    <row r="79" spans="1:10" ht="12.95" customHeight="1" x14ac:dyDescent="0.2">
      <c r="A79" s="18" t="s">
        <v>2304</v>
      </c>
      <c r="B79" s="19" t="s">
        <v>2305</v>
      </c>
      <c r="C79" s="15" t="s">
        <v>2306</v>
      </c>
      <c r="D79" s="15" t="s">
        <v>2307</v>
      </c>
      <c r="E79" s="20">
        <v>35427</v>
      </c>
      <c r="F79" s="21">
        <v>5034.1899999999996</v>
      </c>
      <c r="G79" s="22">
        <v>6.8999999999999999E-3</v>
      </c>
      <c r="H79" s="45"/>
      <c r="I79" s="24"/>
      <c r="J79" s="3"/>
    </row>
    <row r="80" spans="1:10" ht="12.95" customHeight="1" x14ac:dyDescent="0.2">
      <c r="A80" s="18" t="s">
        <v>2550</v>
      </c>
      <c r="B80" s="19" t="s">
        <v>2551</v>
      </c>
      <c r="C80" s="15" t="s">
        <v>2552</v>
      </c>
      <c r="D80" s="15" t="s">
        <v>2553</v>
      </c>
      <c r="E80" s="20">
        <v>128427</v>
      </c>
      <c r="F80" s="21">
        <v>4986.2299999999996</v>
      </c>
      <c r="G80" s="22">
        <v>6.8999999999999999E-3</v>
      </c>
      <c r="H80" s="45"/>
      <c r="I80" s="24"/>
      <c r="J80" s="3"/>
    </row>
    <row r="81" spans="1:10" ht="12.95" customHeight="1" x14ac:dyDescent="0.2">
      <c r="A81" s="18" t="s">
        <v>2554</v>
      </c>
      <c r="B81" s="19" t="s">
        <v>2555</v>
      </c>
      <c r="C81" s="15" t="s">
        <v>2556</v>
      </c>
      <c r="D81" s="15" t="s">
        <v>2389</v>
      </c>
      <c r="E81" s="20">
        <v>55666</v>
      </c>
      <c r="F81" s="21">
        <v>4941.0600000000004</v>
      </c>
      <c r="G81" s="22">
        <v>6.7999999999999996E-3</v>
      </c>
      <c r="H81" s="45"/>
      <c r="I81" s="24"/>
      <c r="J81" s="3"/>
    </row>
    <row r="82" spans="1:10" ht="12.95" customHeight="1" x14ac:dyDescent="0.2">
      <c r="A82" s="18" t="s">
        <v>2557</v>
      </c>
      <c r="B82" s="19" t="s">
        <v>2558</v>
      </c>
      <c r="C82" s="15" t="s">
        <v>2559</v>
      </c>
      <c r="D82" s="15" t="s">
        <v>2292</v>
      </c>
      <c r="E82" s="20">
        <v>27213</v>
      </c>
      <c r="F82" s="21">
        <v>4700.41</v>
      </c>
      <c r="G82" s="22">
        <v>6.4999999999999997E-3</v>
      </c>
      <c r="H82" s="45"/>
      <c r="I82" s="24"/>
      <c r="J82" s="3"/>
    </row>
    <row r="83" spans="1:10" ht="12.95" customHeight="1" x14ac:dyDescent="0.2">
      <c r="A83" s="18" t="s">
        <v>2378</v>
      </c>
      <c r="B83" s="19" t="s">
        <v>2379</v>
      </c>
      <c r="C83" s="15" t="s">
        <v>2380</v>
      </c>
      <c r="D83" s="15" t="s">
        <v>2381</v>
      </c>
      <c r="E83" s="20">
        <v>12594</v>
      </c>
      <c r="F83" s="21">
        <v>4392.26</v>
      </c>
      <c r="G83" s="22">
        <v>6.1000000000000004E-3</v>
      </c>
      <c r="H83" s="45"/>
      <c r="I83" s="24"/>
      <c r="J83" s="3"/>
    </row>
    <row r="84" spans="1:10" ht="12.95" customHeight="1" x14ac:dyDescent="0.2">
      <c r="A84" s="18" t="s">
        <v>2334</v>
      </c>
      <c r="B84" s="19" t="s">
        <v>2335</v>
      </c>
      <c r="C84" s="15" t="s">
        <v>2336</v>
      </c>
      <c r="D84" s="15" t="s">
        <v>2307</v>
      </c>
      <c r="E84" s="20">
        <v>53678</v>
      </c>
      <c r="F84" s="21">
        <v>4343.03</v>
      </c>
      <c r="G84" s="22">
        <v>6.0000000000000001E-3</v>
      </c>
      <c r="H84" s="45"/>
      <c r="I84" s="24"/>
      <c r="J84" s="3"/>
    </row>
    <row r="85" spans="1:10" ht="12.95" customHeight="1" x14ac:dyDescent="0.2">
      <c r="A85" s="18" t="s">
        <v>2560</v>
      </c>
      <c r="B85" s="19" t="s">
        <v>2561</v>
      </c>
      <c r="C85" s="15" t="s">
        <v>2562</v>
      </c>
      <c r="D85" s="15" t="s">
        <v>2393</v>
      </c>
      <c r="E85" s="20">
        <v>26925</v>
      </c>
      <c r="F85" s="21">
        <v>4275.91</v>
      </c>
      <c r="G85" s="22">
        <v>5.8999999999999999E-3</v>
      </c>
      <c r="H85" s="45"/>
      <c r="I85" s="24"/>
      <c r="J85" s="3"/>
    </row>
    <row r="86" spans="1:10" ht="12.95" customHeight="1" x14ac:dyDescent="0.2">
      <c r="A86" s="18" t="s">
        <v>2563</v>
      </c>
      <c r="B86" s="19" t="s">
        <v>2564</v>
      </c>
      <c r="C86" s="15" t="s">
        <v>2565</v>
      </c>
      <c r="D86" s="15" t="s">
        <v>2408</v>
      </c>
      <c r="E86" s="20">
        <v>85185</v>
      </c>
      <c r="F86" s="21">
        <v>4012.12</v>
      </c>
      <c r="G86" s="22">
        <v>5.4999999999999997E-3</v>
      </c>
      <c r="H86" s="45"/>
      <c r="I86" s="24"/>
      <c r="J86" s="3"/>
    </row>
    <row r="87" spans="1:10" ht="12.95" customHeight="1" x14ac:dyDescent="0.2">
      <c r="A87" s="18" t="s">
        <v>2341</v>
      </c>
      <c r="B87" s="19" t="s">
        <v>2342</v>
      </c>
      <c r="C87" s="15" t="s">
        <v>2343</v>
      </c>
      <c r="D87" s="15" t="s">
        <v>2344</v>
      </c>
      <c r="E87" s="20">
        <v>480000</v>
      </c>
      <c r="F87" s="21">
        <v>3827</v>
      </c>
      <c r="G87" s="22">
        <v>5.3E-3</v>
      </c>
      <c r="H87" s="45"/>
      <c r="I87" s="24"/>
      <c r="J87" s="3"/>
    </row>
    <row r="88" spans="1:10" ht="12.95" customHeight="1" x14ac:dyDescent="0.2">
      <c r="A88" s="18" t="s">
        <v>2566</v>
      </c>
      <c r="B88" s="19" t="s">
        <v>2567</v>
      </c>
      <c r="C88" s="15" t="s">
        <v>2568</v>
      </c>
      <c r="D88" s="15" t="s">
        <v>2528</v>
      </c>
      <c r="E88" s="20">
        <v>1956</v>
      </c>
      <c r="F88" s="21">
        <v>172.86</v>
      </c>
      <c r="G88" s="22">
        <v>2.0000000000000001E-4</v>
      </c>
      <c r="H88" s="45"/>
      <c r="I88" s="24"/>
      <c r="J88" s="3"/>
    </row>
    <row r="89" spans="1:10" ht="12.95" customHeight="1" x14ac:dyDescent="0.2">
      <c r="A89" s="3"/>
      <c r="B89" s="14" t="s">
        <v>149</v>
      </c>
      <c r="C89" s="15"/>
      <c r="D89" s="15"/>
      <c r="E89" s="15"/>
      <c r="F89" s="25">
        <v>141674.29</v>
      </c>
      <c r="G89" s="26">
        <v>0.19539999999999999</v>
      </c>
      <c r="H89" s="27"/>
      <c r="I89" s="28"/>
      <c r="J89" s="3"/>
    </row>
    <row r="90" spans="1:10" ht="12.95" customHeight="1" x14ac:dyDescent="0.2">
      <c r="A90" s="3"/>
      <c r="B90" s="29" t="s">
        <v>676</v>
      </c>
      <c r="C90" s="30"/>
      <c r="D90" s="30"/>
      <c r="E90" s="30"/>
      <c r="F90" s="27" t="s">
        <v>151</v>
      </c>
      <c r="G90" s="27" t="s">
        <v>151</v>
      </c>
      <c r="H90" s="27"/>
      <c r="I90" s="28"/>
      <c r="J90" s="3"/>
    </row>
    <row r="91" spans="1:10" ht="12.95" customHeight="1" x14ac:dyDescent="0.2">
      <c r="A91" s="3"/>
      <c r="B91" s="29" t="s">
        <v>149</v>
      </c>
      <c r="C91" s="30"/>
      <c r="D91" s="30"/>
      <c r="E91" s="30"/>
      <c r="F91" s="27" t="s">
        <v>151</v>
      </c>
      <c r="G91" s="27" t="s">
        <v>151</v>
      </c>
      <c r="H91" s="27"/>
      <c r="I91" s="28"/>
      <c r="J91" s="3"/>
    </row>
    <row r="92" spans="1:10" ht="12.95" customHeight="1" x14ac:dyDescent="0.2">
      <c r="A92" s="3"/>
      <c r="B92" s="29" t="s">
        <v>152</v>
      </c>
      <c r="C92" s="31"/>
      <c r="D92" s="30"/>
      <c r="E92" s="31"/>
      <c r="F92" s="25">
        <v>141674.29</v>
      </c>
      <c r="G92" s="26">
        <v>0.19539999999999999</v>
      </c>
      <c r="H92" s="27"/>
      <c r="I92" s="28"/>
      <c r="J92" s="3"/>
    </row>
    <row r="93" spans="1:10" ht="12.95" customHeight="1" x14ac:dyDescent="0.2">
      <c r="A93" s="3"/>
      <c r="B93" s="14" t="s">
        <v>169</v>
      </c>
      <c r="C93" s="15"/>
      <c r="D93" s="15"/>
      <c r="E93" s="15"/>
      <c r="F93" s="15"/>
      <c r="G93" s="15"/>
      <c r="H93" s="16"/>
      <c r="I93" s="17"/>
      <c r="J93" s="3"/>
    </row>
    <row r="94" spans="1:10" ht="12.95" customHeight="1" x14ac:dyDescent="0.2">
      <c r="A94" s="3"/>
      <c r="B94" s="14" t="s">
        <v>2156</v>
      </c>
      <c r="C94" s="15"/>
      <c r="D94" s="15"/>
      <c r="E94" s="15"/>
      <c r="F94" s="3"/>
      <c r="G94" s="16"/>
      <c r="H94" s="16"/>
      <c r="I94" s="17"/>
      <c r="J94" s="3"/>
    </row>
    <row r="95" spans="1:10" ht="12.95" customHeight="1" x14ac:dyDescent="0.2">
      <c r="A95" s="18" t="s">
        <v>2164</v>
      </c>
      <c r="B95" s="19" t="s">
        <v>88</v>
      </c>
      <c r="C95" s="15" t="s">
        <v>2165</v>
      </c>
      <c r="D95" s="15"/>
      <c r="E95" s="20">
        <v>550000</v>
      </c>
      <c r="F95" s="21">
        <v>1017.56</v>
      </c>
      <c r="G95" s="22">
        <v>1.4E-3</v>
      </c>
      <c r="H95" s="45"/>
      <c r="I95" s="24"/>
      <c r="J95" s="3"/>
    </row>
    <row r="96" spans="1:10" ht="12.95" customHeight="1" x14ac:dyDescent="0.2">
      <c r="A96" s="3"/>
      <c r="B96" s="14" t="s">
        <v>149</v>
      </c>
      <c r="C96" s="15"/>
      <c r="D96" s="15"/>
      <c r="E96" s="15"/>
      <c r="F96" s="25">
        <v>1017.56</v>
      </c>
      <c r="G96" s="26">
        <v>1.4E-3</v>
      </c>
      <c r="H96" s="27"/>
      <c r="I96" s="28"/>
      <c r="J96" s="3"/>
    </row>
    <row r="97" spans="1:10" ht="12.95" customHeight="1" x14ac:dyDescent="0.2">
      <c r="A97" s="3"/>
      <c r="B97" s="29" t="s">
        <v>152</v>
      </c>
      <c r="C97" s="31"/>
      <c r="D97" s="30"/>
      <c r="E97" s="31"/>
      <c r="F97" s="25">
        <v>1017.56</v>
      </c>
      <c r="G97" s="26">
        <v>1.4E-3</v>
      </c>
      <c r="H97" s="27"/>
      <c r="I97" s="28"/>
      <c r="J97" s="3"/>
    </row>
    <row r="98" spans="1:10" ht="12.95" customHeight="1" x14ac:dyDescent="0.2">
      <c r="A98" s="3"/>
      <c r="B98" s="14" t="s">
        <v>153</v>
      </c>
      <c r="C98" s="15"/>
      <c r="D98" s="15"/>
      <c r="E98" s="15"/>
      <c r="F98" s="15"/>
      <c r="G98" s="15"/>
      <c r="H98" s="16"/>
      <c r="I98" s="17"/>
      <c r="J98" s="3"/>
    </row>
    <row r="99" spans="1:10" ht="12.95" customHeight="1" x14ac:dyDescent="0.2">
      <c r="A99" s="18" t="s">
        <v>154</v>
      </c>
      <c r="B99" s="19" t="s">
        <v>155</v>
      </c>
      <c r="C99" s="15"/>
      <c r="D99" s="15"/>
      <c r="E99" s="20"/>
      <c r="F99" s="21">
        <v>90241.11</v>
      </c>
      <c r="G99" s="22">
        <v>0.1245</v>
      </c>
      <c r="H99" s="23">
        <v>3.6434589672576706E-2</v>
      </c>
      <c r="I99" s="24"/>
      <c r="J99" s="3"/>
    </row>
    <row r="100" spans="1:10" ht="12.95" customHeight="1" x14ac:dyDescent="0.2">
      <c r="A100" s="3"/>
      <c r="B100" s="14" t="s">
        <v>149</v>
      </c>
      <c r="C100" s="15"/>
      <c r="D100" s="15"/>
      <c r="E100" s="15"/>
      <c r="F100" s="25">
        <v>90241.11</v>
      </c>
      <c r="G100" s="26">
        <v>0.1245</v>
      </c>
      <c r="H100" s="27"/>
      <c r="I100" s="28"/>
      <c r="J100" s="3"/>
    </row>
    <row r="101" spans="1:10" ht="12.95" customHeight="1" x14ac:dyDescent="0.2">
      <c r="A101" s="3"/>
      <c r="B101" s="29" t="s">
        <v>152</v>
      </c>
      <c r="C101" s="31"/>
      <c r="D101" s="30"/>
      <c r="E101" s="31"/>
      <c r="F101" s="25">
        <v>90241.11</v>
      </c>
      <c r="G101" s="26">
        <v>0.1245</v>
      </c>
      <c r="H101" s="27"/>
      <c r="I101" s="28"/>
      <c r="J101" s="3"/>
    </row>
    <row r="102" spans="1:10" ht="12.95" customHeight="1" x14ac:dyDescent="0.2">
      <c r="A102" s="3"/>
      <c r="B102" s="29" t="s">
        <v>156</v>
      </c>
      <c r="C102" s="15"/>
      <c r="D102" s="30"/>
      <c r="E102" s="15"/>
      <c r="F102" s="32">
        <v>13192.48</v>
      </c>
      <c r="G102" s="26">
        <v>1.8200000000000001E-2</v>
      </c>
      <c r="H102" s="27"/>
      <c r="I102" s="28"/>
      <c r="J102" s="3"/>
    </row>
    <row r="103" spans="1:10" ht="12.95" customHeight="1" x14ac:dyDescent="0.2">
      <c r="A103" s="3"/>
      <c r="B103" s="33" t="s">
        <v>157</v>
      </c>
      <c r="C103" s="34"/>
      <c r="D103" s="34"/>
      <c r="E103" s="34"/>
      <c r="F103" s="35">
        <v>724961.91</v>
      </c>
      <c r="G103" s="36">
        <v>1</v>
      </c>
      <c r="H103" s="37"/>
      <c r="I103" s="38"/>
      <c r="J103" s="3"/>
    </row>
    <row r="104" spans="1:10" ht="12.95" customHeight="1" x14ac:dyDescent="0.2">
      <c r="A104" s="3"/>
      <c r="B104" s="7"/>
      <c r="C104" s="3"/>
      <c r="D104" s="3"/>
      <c r="E104" s="3"/>
      <c r="F104" s="3"/>
      <c r="G104" s="3"/>
      <c r="H104" s="3"/>
      <c r="I104" s="3"/>
      <c r="J104" s="3"/>
    </row>
    <row r="105" spans="1:10" ht="12.95" customHeight="1" x14ac:dyDescent="0.2">
      <c r="A105" s="3"/>
      <c r="B105" s="39" t="s">
        <v>191</v>
      </c>
      <c r="C105" s="3"/>
      <c r="D105" s="3"/>
      <c r="E105" s="3"/>
      <c r="F105" s="3"/>
      <c r="G105" s="3"/>
      <c r="H105" s="3"/>
      <c r="I105" s="3"/>
      <c r="J105" s="3"/>
    </row>
    <row r="106" spans="1:10" ht="12.95" customHeight="1" x14ac:dyDescent="0.2">
      <c r="A106" s="3"/>
      <c r="B106" s="39" t="s">
        <v>160</v>
      </c>
      <c r="C106" s="3"/>
      <c r="D106" s="3"/>
      <c r="E106" s="3"/>
      <c r="F106" s="3"/>
      <c r="G106" s="3"/>
      <c r="H106" s="3"/>
      <c r="I106" s="3"/>
      <c r="J106" s="3"/>
    </row>
    <row r="107" spans="1:10" ht="23.25" customHeight="1" x14ac:dyDescent="0.2">
      <c r="A107" s="3"/>
      <c r="B107" s="151" t="s">
        <v>4225</v>
      </c>
      <c r="C107" s="151"/>
      <c r="D107" s="151"/>
      <c r="E107" s="151"/>
      <c r="F107" s="151"/>
      <c r="G107" s="151"/>
      <c r="H107" s="151"/>
      <c r="I107" s="151"/>
      <c r="J107" s="3"/>
    </row>
    <row r="108" spans="1:10" ht="12.95" customHeight="1" x14ac:dyDescent="0.2">
      <c r="A108" s="3"/>
      <c r="B108" s="39"/>
      <c r="C108" s="3"/>
      <c r="D108" s="3"/>
      <c r="E108" s="3"/>
      <c r="F108" s="3"/>
      <c r="G108" s="3"/>
      <c r="H108" s="3"/>
      <c r="I108" s="3"/>
      <c r="J108" s="3"/>
    </row>
    <row r="110" spans="1:10" ht="15" x14ac:dyDescent="0.25">
      <c r="C110" s="140" t="s">
        <v>4172</v>
      </c>
    </row>
    <row r="111" spans="1:10" ht="15" x14ac:dyDescent="0.25">
      <c r="B111" s="140" t="s">
        <v>4148</v>
      </c>
      <c r="C111" s="140" t="s">
        <v>4149</v>
      </c>
    </row>
  </sheetData>
  <customSheetViews>
    <customSheetView guid="{27B31501-E376-4D4E-8431-FEC010863767}" topLeftCell="A85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07:I10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outlinePr summaryBelow="0"/>
  </sheetPr>
  <dimension ref="A1:J46"/>
  <sheetViews>
    <sheetView topLeftCell="A3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65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66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753</v>
      </c>
      <c r="B8" s="19" t="s">
        <v>754</v>
      </c>
      <c r="C8" s="15" t="s">
        <v>755</v>
      </c>
      <c r="D8" s="15" t="s">
        <v>703</v>
      </c>
      <c r="E8" s="20">
        <v>47577</v>
      </c>
      <c r="F8" s="21">
        <v>435.21</v>
      </c>
      <c r="G8" s="22">
        <v>0.2044</v>
      </c>
      <c r="H8" s="45"/>
      <c r="I8" s="24"/>
      <c r="J8" s="3"/>
    </row>
    <row r="9" spans="1:10" ht="12.95" customHeight="1" x14ac:dyDescent="0.2">
      <c r="A9" s="18" t="s">
        <v>700</v>
      </c>
      <c r="B9" s="19" t="s">
        <v>701</v>
      </c>
      <c r="C9" s="15" t="s">
        <v>702</v>
      </c>
      <c r="D9" s="15" t="s">
        <v>703</v>
      </c>
      <c r="E9" s="20">
        <v>5615</v>
      </c>
      <c r="F9" s="21">
        <v>247.18</v>
      </c>
      <c r="G9" s="22">
        <v>0.11609999999999999</v>
      </c>
      <c r="H9" s="45"/>
      <c r="I9" s="24"/>
      <c r="J9" s="3"/>
    </row>
    <row r="10" spans="1:10" ht="12.95" customHeight="1" x14ac:dyDescent="0.2">
      <c r="A10" s="18" t="s">
        <v>888</v>
      </c>
      <c r="B10" s="19" t="s">
        <v>889</v>
      </c>
      <c r="C10" s="15" t="s">
        <v>890</v>
      </c>
      <c r="D10" s="15" t="s">
        <v>703</v>
      </c>
      <c r="E10" s="20">
        <v>22754</v>
      </c>
      <c r="F10" s="21">
        <v>231.65</v>
      </c>
      <c r="G10" s="22">
        <v>0.10879999999999999</v>
      </c>
      <c r="H10" s="45"/>
      <c r="I10" s="24"/>
      <c r="J10" s="3"/>
    </row>
    <row r="11" spans="1:10" ht="12.95" customHeight="1" x14ac:dyDescent="0.2">
      <c r="A11" s="18" t="s">
        <v>1644</v>
      </c>
      <c r="B11" s="19" t="s">
        <v>1645</v>
      </c>
      <c r="C11" s="15" t="s">
        <v>1646</v>
      </c>
      <c r="D11" s="15" t="s">
        <v>703</v>
      </c>
      <c r="E11" s="20">
        <v>5354</v>
      </c>
      <c r="F11" s="21">
        <v>229.98</v>
      </c>
      <c r="G11" s="22">
        <v>0.108</v>
      </c>
      <c r="H11" s="45"/>
      <c r="I11" s="24"/>
      <c r="J11" s="3"/>
    </row>
    <row r="12" spans="1:10" ht="12.95" customHeight="1" x14ac:dyDescent="0.2">
      <c r="A12" s="18" t="s">
        <v>925</v>
      </c>
      <c r="B12" s="19" t="s">
        <v>926</v>
      </c>
      <c r="C12" s="15" t="s">
        <v>927</v>
      </c>
      <c r="D12" s="15" t="s">
        <v>842</v>
      </c>
      <c r="E12" s="20">
        <v>4499</v>
      </c>
      <c r="F12" s="21">
        <v>203.18</v>
      </c>
      <c r="G12" s="22">
        <v>9.5399999999999999E-2</v>
      </c>
      <c r="H12" s="45"/>
      <c r="I12" s="24"/>
      <c r="J12" s="3"/>
    </row>
    <row r="13" spans="1:10" ht="12.95" customHeight="1" x14ac:dyDescent="0.2">
      <c r="A13" s="18" t="s">
        <v>2516</v>
      </c>
      <c r="B13" s="19" t="s">
        <v>2517</v>
      </c>
      <c r="C13" s="15" t="s">
        <v>2518</v>
      </c>
      <c r="D13" s="15" t="s">
        <v>703</v>
      </c>
      <c r="E13" s="20">
        <v>17286</v>
      </c>
      <c r="F13" s="21">
        <v>102</v>
      </c>
      <c r="G13" s="22">
        <v>4.7899999999999998E-2</v>
      </c>
      <c r="H13" s="45"/>
      <c r="I13" s="24"/>
      <c r="J13" s="3"/>
    </row>
    <row r="14" spans="1:10" ht="12.95" customHeight="1" x14ac:dyDescent="0.2">
      <c r="A14" s="18" t="s">
        <v>1684</v>
      </c>
      <c r="B14" s="19" t="s">
        <v>1685</v>
      </c>
      <c r="C14" s="15" t="s">
        <v>1686</v>
      </c>
      <c r="D14" s="15" t="s">
        <v>703</v>
      </c>
      <c r="E14" s="20">
        <v>12394</v>
      </c>
      <c r="F14" s="21">
        <v>82.86</v>
      </c>
      <c r="G14" s="22">
        <v>3.8899999999999997E-2</v>
      </c>
      <c r="H14" s="45"/>
      <c r="I14" s="24"/>
      <c r="J14" s="3"/>
    </row>
    <row r="15" spans="1:10" ht="12.95" customHeight="1" x14ac:dyDescent="0.2">
      <c r="A15" s="18" t="s">
        <v>1672</v>
      </c>
      <c r="B15" s="19" t="s">
        <v>1673</v>
      </c>
      <c r="C15" s="15" t="s">
        <v>1674</v>
      </c>
      <c r="D15" s="15" t="s">
        <v>703</v>
      </c>
      <c r="E15" s="20">
        <v>10614</v>
      </c>
      <c r="F15" s="21">
        <v>79.290000000000006</v>
      </c>
      <c r="G15" s="22">
        <v>3.7199999999999997E-2</v>
      </c>
      <c r="H15" s="45"/>
      <c r="I15" s="24"/>
      <c r="J15" s="3"/>
    </row>
    <row r="16" spans="1:10" ht="12.95" customHeight="1" x14ac:dyDescent="0.2">
      <c r="A16" s="18" t="s">
        <v>2036</v>
      </c>
      <c r="B16" s="19" t="s">
        <v>2037</v>
      </c>
      <c r="C16" s="15" t="s">
        <v>2038</v>
      </c>
      <c r="D16" s="15" t="s">
        <v>703</v>
      </c>
      <c r="E16" s="20">
        <v>2155</v>
      </c>
      <c r="F16" s="21">
        <v>78.03</v>
      </c>
      <c r="G16" s="22">
        <v>3.6700000000000003E-2</v>
      </c>
      <c r="H16" s="45"/>
      <c r="I16" s="24"/>
      <c r="J16" s="3"/>
    </row>
    <row r="17" spans="1:10" ht="12.95" customHeight="1" x14ac:dyDescent="0.2">
      <c r="A17" s="18" t="s">
        <v>1977</v>
      </c>
      <c r="B17" s="19" t="s">
        <v>1978</v>
      </c>
      <c r="C17" s="15" t="s">
        <v>1979</v>
      </c>
      <c r="D17" s="15" t="s">
        <v>703</v>
      </c>
      <c r="E17" s="20">
        <v>20104</v>
      </c>
      <c r="F17" s="21">
        <v>67.47</v>
      </c>
      <c r="G17" s="22">
        <v>3.1699999999999999E-2</v>
      </c>
      <c r="H17" s="45"/>
      <c r="I17" s="24"/>
      <c r="J17" s="3"/>
    </row>
    <row r="18" spans="1:10" ht="12.95" customHeight="1" x14ac:dyDescent="0.2">
      <c r="A18" s="18" t="s">
        <v>739</v>
      </c>
      <c r="B18" s="19" t="s">
        <v>740</v>
      </c>
      <c r="C18" s="15" t="s">
        <v>741</v>
      </c>
      <c r="D18" s="15" t="s">
        <v>703</v>
      </c>
      <c r="E18" s="20">
        <v>6037</v>
      </c>
      <c r="F18" s="21">
        <v>64.34</v>
      </c>
      <c r="G18" s="22">
        <v>3.0200000000000001E-2</v>
      </c>
      <c r="H18" s="45"/>
      <c r="I18" s="24"/>
      <c r="J18" s="3"/>
    </row>
    <row r="19" spans="1:10" ht="12.95" customHeight="1" x14ac:dyDescent="0.2">
      <c r="A19" s="18" t="s">
        <v>2569</v>
      </c>
      <c r="B19" s="19" t="s">
        <v>2570</v>
      </c>
      <c r="C19" s="15" t="s">
        <v>2571</v>
      </c>
      <c r="D19" s="15" t="s">
        <v>703</v>
      </c>
      <c r="E19" s="20">
        <v>2163</v>
      </c>
      <c r="F19" s="21">
        <v>60.39</v>
      </c>
      <c r="G19" s="22">
        <v>2.8400000000000002E-2</v>
      </c>
      <c r="H19" s="45"/>
      <c r="I19" s="24"/>
      <c r="J19" s="3"/>
    </row>
    <row r="20" spans="1:10" ht="12.95" customHeight="1" x14ac:dyDescent="0.2">
      <c r="A20" s="18" t="s">
        <v>1724</v>
      </c>
      <c r="B20" s="19" t="s">
        <v>1725</v>
      </c>
      <c r="C20" s="15" t="s">
        <v>1726</v>
      </c>
      <c r="D20" s="15" t="s">
        <v>703</v>
      </c>
      <c r="E20" s="20">
        <v>11278</v>
      </c>
      <c r="F20" s="21">
        <v>39.299999999999997</v>
      </c>
      <c r="G20" s="22">
        <v>1.8499999999999999E-2</v>
      </c>
      <c r="H20" s="45"/>
      <c r="I20" s="24"/>
      <c r="J20" s="3"/>
    </row>
    <row r="21" spans="1:10" ht="12.95" customHeight="1" x14ac:dyDescent="0.2">
      <c r="A21" s="18" t="s">
        <v>2572</v>
      </c>
      <c r="B21" s="19" t="s">
        <v>2573</v>
      </c>
      <c r="C21" s="15" t="s">
        <v>2574</v>
      </c>
      <c r="D21" s="15" t="s">
        <v>703</v>
      </c>
      <c r="E21" s="20">
        <v>221</v>
      </c>
      <c r="F21" s="21">
        <v>39.119999999999997</v>
      </c>
      <c r="G21" s="22">
        <v>1.84E-2</v>
      </c>
      <c r="H21" s="45"/>
      <c r="I21" s="24"/>
      <c r="J21" s="3"/>
    </row>
    <row r="22" spans="1:10" ht="12.95" customHeight="1" x14ac:dyDescent="0.2">
      <c r="A22" s="18" t="s">
        <v>2575</v>
      </c>
      <c r="B22" s="19" t="s">
        <v>2576</v>
      </c>
      <c r="C22" s="15" t="s">
        <v>2577</v>
      </c>
      <c r="D22" s="15" t="s">
        <v>842</v>
      </c>
      <c r="E22" s="20">
        <v>1433</v>
      </c>
      <c r="F22" s="21">
        <v>37.409999999999997</v>
      </c>
      <c r="G22" s="22">
        <v>1.7600000000000001E-2</v>
      </c>
      <c r="H22" s="45"/>
      <c r="I22" s="24"/>
      <c r="J22" s="3"/>
    </row>
    <row r="23" spans="1:10" ht="12.95" customHeight="1" x14ac:dyDescent="0.2">
      <c r="A23" s="18" t="s">
        <v>2011</v>
      </c>
      <c r="B23" s="19" t="s">
        <v>2012</v>
      </c>
      <c r="C23" s="15" t="s">
        <v>2013</v>
      </c>
      <c r="D23" s="15" t="s">
        <v>703</v>
      </c>
      <c r="E23" s="20">
        <v>686</v>
      </c>
      <c r="F23" s="21">
        <v>29.83</v>
      </c>
      <c r="G23" s="22">
        <v>1.4E-2</v>
      </c>
      <c r="H23" s="45"/>
      <c r="I23" s="24"/>
      <c r="J23" s="3"/>
    </row>
    <row r="24" spans="1:10" ht="12.95" customHeight="1" x14ac:dyDescent="0.2">
      <c r="A24" s="18" t="s">
        <v>1697</v>
      </c>
      <c r="B24" s="19" t="s">
        <v>1698</v>
      </c>
      <c r="C24" s="15" t="s">
        <v>1699</v>
      </c>
      <c r="D24" s="15" t="s">
        <v>703</v>
      </c>
      <c r="E24" s="20">
        <v>6590</v>
      </c>
      <c r="F24" s="21">
        <v>29.13</v>
      </c>
      <c r="G24" s="22">
        <v>1.37E-2</v>
      </c>
      <c r="H24" s="45"/>
      <c r="I24" s="24"/>
      <c r="J24" s="3"/>
    </row>
    <row r="25" spans="1:10" ht="12.95" customHeight="1" x14ac:dyDescent="0.2">
      <c r="A25" s="18" t="s">
        <v>2578</v>
      </c>
      <c r="B25" s="19" t="s">
        <v>2579</v>
      </c>
      <c r="C25" s="15" t="s">
        <v>2580</v>
      </c>
      <c r="D25" s="15" t="s">
        <v>842</v>
      </c>
      <c r="E25" s="20">
        <v>4860</v>
      </c>
      <c r="F25" s="21">
        <v>29.04</v>
      </c>
      <c r="G25" s="22">
        <v>1.3599999999999999E-2</v>
      </c>
      <c r="H25" s="45"/>
      <c r="I25" s="24"/>
      <c r="J25" s="3"/>
    </row>
    <row r="26" spans="1:10" ht="12.95" customHeight="1" x14ac:dyDescent="0.2">
      <c r="A26" s="18" t="s">
        <v>2581</v>
      </c>
      <c r="B26" s="19" t="s">
        <v>2582</v>
      </c>
      <c r="C26" s="15" t="s">
        <v>2583</v>
      </c>
      <c r="D26" s="15" t="s">
        <v>842</v>
      </c>
      <c r="E26" s="20">
        <v>1128</v>
      </c>
      <c r="F26" s="21">
        <v>22.96</v>
      </c>
      <c r="G26" s="22">
        <v>1.0800000000000001E-2</v>
      </c>
      <c r="H26" s="45"/>
      <c r="I26" s="24"/>
      <c r="J26" s="3"/>
    </row>
    <row r="27" spans="1:10" ht="12.95" customHeight="1" x14ac:dyDescent="0.2">
      <c r="A27" s="18" t="s">
        <v>1736</v>
      </c>
      <c r="B27" s="19" t="s">
        <v>1737</v>
      </c>
      <c r="C27" s="15" t="s">
        <v>1738</v>
      </c>
      <c r="D27" s="15" t="s">
        <v>703</v>
      </c>
      <c r="E27" s="20">
        <v>6230</v>
      </c>
      <c r="F27" s="21">
        <v>19.09</v>
      </c>
      <c r="G27" s="22">
        <v>8.9999999999999993E-3</v>
      </c>
      <c r="H27" s="45"/>
      <c r="I27" s="24"/>
      <c r="J27" s="3"/>
    </row>
    <row r="28" spans="1:10" ht="12.95" customHeight="1" x14ac:dyDescent="0.2">
      <c r="A28" s="3"/>
      <c r="B28" s="14" t="s">
        <v>149</v>
      </c>
      <c r="C28" s="15"/>
      <c r="D28" s="15"/>
      <c r="E28" s="15"/>
      <c r="F28" s="25">
        <v>2127.46</v>
      </c>
      <c r="G28" s="26">
        <v>0.99929999999999997</v>
      </c>
      <c r="H28" s="27"/>
      <c r="I28" s="28"/>
      <c r="J28" s="3"/>
    </row>
    <row r="29" spans="1:10" ht="12.95" customHeight="1" x14ac:dyDescent="0.2">
      <c r="A29" s="3"/>
      <c r="B29" s="29" t="s">
        <v>676</v>
      </c>
      <c r="C29" s="30"/>
      <c r="D29" s="30"/>
      <c r="E29" s="30"/>
      <c r="F29" s="27" t="s">
        <v>151</v>
      </c>
      <c r="G29" s="27" t="s">
        <v>151</v>
      </c>
      <c r="H29" s="27"/>
      <c r="I29" s="28"/>
      <c r="J29" s="3"/>
    </row>
    <row r="30" spans="1:10" ht="12.95" customHeight="1" x14ac:dyDescent="0.2">
      <c r="A30" s="3"/>
      <c r="B30" s="29" t="s">
        <v>149</v>
      </c>
      <c r="C30" s="30"/>
      <c r="D30" s="30"/>
      <c r="E30" s="30"/>
      <c r="F30" s="27" t="s">
        <v>151</v>
      </c>
      <c r="G30" s="27" t="s">
        <v>151</v>
      </c>
      <c r="H30" s="27"/>
      <c r="I30" s="28"/>
      <c r="J30" s="3"/>
    </row>
    <row r="31" spans="1:10" ht="12.95" customHeight="1" x14ac:dyDescent="0.2">
      <c r="A31" s="3"/>
      <c r="B31" s="29" t="s">
        <v>152</v>
      </c>
      <c r="C31" s="31"/>
      <c r="D31" s="30"/>
      <c r="E31" s="31"/>
      <c r="F31" s="25">
        <v>2127.46</v>
      </c>
      <c r="G31" s="26">
        <v>0.99929999999999997</v>
      </c>
      <c r="H31" s="27"/>
      <c r="I31" s="28"/>
      <c r="J31" s="3"/>
    </row>
    <row r="32" spans="1:10" ht="12.95" customHeight="1" x14ac:dyDescent="0.2">
      <c r="A32" s="3"/>
      <c r="B32" s="14" t="s">
        <v>153</v>
      </c>
      <c r="C32" s="15"/>
      <c r="D32" s="15"/>
      <c r="E32" s="15"/>
      <c r="F32" s="15"/>
      <c r="G32" s="15"/>
      <c r="H32" s="16"/>
      <c r="I32" s="17"/>
      <c r="J32" s="3"/>
    </row>
    <row r="33" spans="1:10" ht="12.95" customHeight="1" x14ac:dyDescent="0.2">
      <c r="A33" s="18" t="s">
        <v>154</v>
      </c>
      <c r="B33" s="19" t="s">
        <v>155</v>
      </c>
      <c r="C33" s="15"/>
      <c r="D33" s="15"/>
      <c r="E33" s="20"/>
      <c r="F33" s="21">
        <v>0.6</v>
      </c>
      <c r="G33" s="22">
        <v>2.9999999999999997E-4</v>
      </c>
      <c r="H33" s="23">
        <v>3.647037380547194E-2</v>
      </c>
      <c r="I33" s="24"/>
      <c r="J33" s="3"/>
    </row>
    <row r="34" spans="1:10" ht="12.95" customHeight="1" x14ac:dyDescent="0.2">
      <c r="A34" s="3"/>
      <c r="B34" s="14" t="s">
        <v>149</v>
      </c>
      <c r="C34" s="15"/>
      <c r="D34" s="15"/>
      <c r="E34" s="15"/>
      <c r="F34" s="25">
        <v>0.6</v>
      </c>
      <c r="G34" s="26">
        <v>2.9999999999999997E-4</v>
      </c>
      <c r="H34" s="27"/>
      <c r="I34" s="28"/>
      <c r="J34" s="3"/>
    </row>
    <row r="35" spans="1:10" ht="12.95" customHeight="1" x14ac:dyDescent="0.2">
      <c r="A35" s="3"/>
      <c r="B35" s="29" t="s">
        <v>152</v>
      </c>
      <c r="C35" s="31"/>
      <c r="D35" s="30"/>
      <c r="E35" s="31"/>
      <c r="F35" s="25">
        <v>0.6</v>
      </c>
      <c r="G35" s="26">
        <v>2.9999999999999997E-4</v>
      </c>
      <c r="H35" s="27"/>
      <c r="I35" s="28"/>
      <c r="J35" s="3"/>
    </row>
    <row r="36" spans="1:10" ht="12.95" customHeight="1" x14ac:dyDescent="0.2">
      <c r="A36" s="3"/>
      <c r="B36" s="29" t="s">
        <v>156</v>
      </c>
      <c r="C36" s="15"/>
      <c r="D36" s="30"/>
      <c r="E36" s="15"/>
      <c r="F36" s="32">
        <v>0.71</v>
      </c>
      <c r="G36" s="26">
        <v>4.0000000000000002E-4</v>
      </c>
      <c r="H36" s="27"/>
      <c r="I36" s="28"/>
      <c r="J36" s="3"/>
    </row>
    <row r="37" spans="1:10" ht="12.95" customHeight="1" x14ac:dyDescent="0.2">
      <c r="A37" s="3"/>
      <c r="B37" s="33" t="s">
        <v>157</v>
      </c>
      <c r="C37" s="34"/>
      <c r="D37" s="34"/>
      <c r="E37" s="34"/>
      <c r="F37" s="35">
        <v>2128.77</v>
      </c>
      <c r="G37" s="36">
        <v>1</v>
      </c>
      <c r="H37" s="37"/>
      <c r="I37" s="38"/>
      <c r="J37" s="3"/>
    </row>
    <row r="38" spans="1:10" ht="12.95" customHeight="1" x14ac:dyDescent="0.2">
      <c r="A38" s="3"/>
      <c r="B38" s="7"/>
      <c r="C38" s="3"/>
      <c r="D38" s="3"/>
      <c r="E38" s="3"/>
      <c r="F38" s="3"/>
      <c r="G38" s="3"/>
      <c r="H38" s="3"/>
      <c r="I38" s="3"/>
      <c r="J38" s="3"/>
    </row>
    <row r="39" spans="1:10" ht="12.95" customHeight="1" x14ac:dyDescent="0.2">
      <c r="A39" s="3"/>
      <c r="B39" s="39" t="s">
        <v>191</v>
      </c>
      <c r="C39" s="3"/>
      <c r="D39" s="3"/>
      <c r="E39" s="3"/>
      <c r="F39" s="3"/>
      <c r="G39" s="3"/>
      <c r="H39" s="3"/>
      <c r="I39" s="3"/>
      <c r="J39" s="3"/>
    </row>
    <row r="40" spans="1:10" ht="12.95" customHeight="1" x14ac:dyDescent="0.2">
      <c r="A40" s="3"/>
      <c r="B40" s="39" t="s">
        <v>160</v>
      </c>
      <c r="C40" s="3"/>
      <c r="D40" s="3"/>
      <c r="E40" s="3"/>
      <c r="F40" s="3"/>
      <c r="G40" s="3"/>
      <c r="H40" s="3"/>
      <c r="I40" s="3"/>
      <c r="J40" s="3"/>
    </row>
    <row r="41" spans="1:10" ht="23.25" customHeight="1" x14ac:dyDescent="0.2">
      <c r="A41" s="3"/>
      <c r="B41" s="151" t="s">
        <v>4225</v>
      </c>
      <c r="C41" s="151"/>
      <c r="D41" s="151"/>
      <c r="E41" s="151"/>
      <c r="F41" s="151"/>
      <c r="G41" s="151"/>
      <c r="H41" s="151"/>
      <c r="I41" s="151"/>
      <c r="J41" s="3"/>
    </row>
    <row r="42" spans="1:10" ht="12.95" customHeight="1" x14ac:dyDescent="0.2">
      <c r="A42" s="3"/>
      <c r="B42" s="39"/>
      <c r="C42" s="3"/>
      <c r="D42" s="3"/>
      <c r="E42" s="3"/>
      <c r="F42" s="3"/>
      <c r="G42" s="3"/>
      <c r="H42" s="3"/>
      <c r="I42" s="3"/>
      <c r="J42" s="3"/>
    </row>
    <row r="43" spans="1:10" ht="14.25" customHeight="1" x14ac:dyDescent="0.2">
      <c r="A43" s="97"/>
      <c r="B43" s="145" t="s">
        <v>4252</v>
      </c>
      <c r="C43" s="143"/>
      <c r="D43" s="143"/>
      <c r="E43" s="42"/>
    </row>
    <row r="45" spans="1:10" ht="15" x14ac:dyDescent="0.25">
      <c r="C45" s="140" t="s">
        <v>4173</v>
      </c>
    </row>
    <row r="46" spans="1:10" ht="15" x14ac:dyDescent="0.25">
      <c r="B46" s="140" t="s">
        <v>4148</v>
      </c>
      <c r="C46" s="140" t="s">
        <v>4149</v>
      </c>
    </row>
  </sheetData>
  <customSheetViews>
    <customSheetView guid="{27B31501-E376-4D4E-8431-FEC010863767}" topLeftCell="A28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41:I41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outlinePr summaryBelow="0"/>
  </sheetPr>
  <dimension ref="A1:J140"/>
  <sheetViews>
    <sheetView topLeftCell="A106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67</v>
      </c>
      <c r="B1" s="39"/>
      <c r="C1" s="3"/>
      <c r="D1" s="3"/>
      <c r="E1" s="3"/>
      <c r="F1" s="3"/>
      <c r="G1" s="3"/>
      <c r="H1" s="3"/>
      <c r="I1" s="3"/>
      <c r="J1" s="3"/>
    </row>
    <row r="2" spans="1:10" ht="33.75" customHeight="1" thickBot="1" x14ac:dyDescent="0.25">
      <c r="A2" s="4"/>
      <c r="B2" s="148" t="s">
        <v>68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1008</v>
      </c>
      <c r="B8" s="19" t="s">
        <v>1009</v>
      </c>
      <c r="C8" s="15" t="s">
        <v>1010</v>
      </c>
      <c r="D8" s="15" t="s">
        <v>195</v>
      </c>
      <c r="E8" s="20">
        <v>21500000</v>
      </c>
      <c r="F8" s="21">
        <v>21210.33</v>
      </c>
      <c r="G8" s="22">
        <v>0.114</v>
      </c>
      <c r="H8" s="23">
        <v>6.0107000000000001E-2</v>
      </c>
      <c r="I8" s="24"/>
      <c r="J8" s="3"/>
    </row>
    <row r="9" spans="1:10" ht="12.95" customHeight="1" x14ac:dyDescent="0.2">
      <c r="A9" s="18" t="s">
        <v>1005</v>
      </c>
      <c r="B9" s="19" t="s">
        <v>1006</v>
      </c>
      <c r="C9" s="15" t="s">
        <v>1007</v>
      </c>
      <c r="D9" s="15" t="s">
        <v>195</v>
      </c>
      <c r="E9" s="20">
        <v>13000000</v>
      </c>
      <c r="F9" s="21">
        <v>13390.56</v>
      </c>
      <c r="G9" s="22">
        <v>7.1999999999999995E-2</v>
      </c>
      <c r="H9" s="23">
        <v>6.5336000000000005E-2</v>
      </c>
      <c r="I9" s="24"/>
      <c r="J9" s="3"/>
    </row>
    <row r="10" spans="1:10" ht="12.95" customHeight="1" x14ac:dyDescent="0.2">
      <c r="A10" s="18" t="s">
        <v>1011</v>
      </c>
      <c r="B10" s="19" t="s">
        <v>1012</v>
      </c>
      <c r="C10" s="15" t="s">
        <v>1013</v>
      </c>
      <c r="D10" s="15" t="s">
        <v>195</v>
      </c>
      <c r="E10" s="20">
        <v>9500000</v>
      </c>
      <c r="F10" s="21">
        <v>9311.7999999999993</v>
      </c>
      <c r="G10" s="22">
        <v>0.05</v>
      </c>
      <c r="H10" s="23">
        <v>6.8186999999999998E-2</v>
      </c>
      <c r="I10" s="24"/>
      <c r="J10" s="3"/>
    </row>
    <row r="11" spans="1:10" ht="12.95" customHeight="1" x14ac:dyDescent="0.2">
      <c r="A11" s="18" t="s">
        <v>1113</v>
      </c>
      <c r="B11" s="19" t="s">
        <v>1114</v>
      </c>
      <c r="C11" s="15" t="s">
        <v>1115</v>
      </c>
      <c r="D11" s="15" t="s">
        <v>195</v>
      </c>
      <c r="E11" s="20">
        <v>9000000</v>
      </c>
      <c r="F11" s="21">
        <v>9179.42</v>
      </c>
      <c r="G11" s="22">
        <v>4.9299999999999997E-2</v>
      </c>
      <c r="H11" s="23">
        <v>6.3259999999999997E-2</v>
      </c>
      <c r="I11" s="24"/>
      <c r="J11" s="3"/>
    </row>
    <row r="12" spans="1:10" ht="12.95" customHeight="1" x14ac:dyDescent="0.2">
      <c r="A12" s="18" t="s">
        <v>1002</v>
      </c>
      <c r="B12" s="19" t="s">
        <v>1003</v>
      </c>
      <c r="C12" s="15" t="s">
        <v>1004</v>
      </c>
      <c r="D12" s="15" t="s">
        <v>195</v>
      </c>
      <c r="E12" s="20">
        <v>8000000</v>
      </c>
      <c r="F12" s="21">
        <v>7982.9</v>
      </c>
      <c r="G12" s="22">
        <v>4.2900000000000001E-2</v>
      </c>
      <c r="H12" s="23"/>
      <c r="I12" s="24"/>
      <c r="J12" s="3"/>
    </row>
    <row r="13" spans="1:10" ht="12.95" customHeight="1" x14ac:dyDescent="0.2">
      <c r="A13" s="18" t="s">
        <v>2584</v>
      </c>
      <c r="B13" s="19" t="s">
        <v>2585</v>
      </c>
      <c r="C13" s="15" t="s">
        <v>2586</v>
      </c>
      <c r="D13" s="15" t="s">
        <v>142</v>
      </c>
      <c r="E13" s="20">
        <v>500</v>
      </c>
      <c r="F13" s="21">
        <v>4909.26</v>
      </c>
      <c r="G13" s="22">
        <v>2.64E-2</v>
      </c>
      <c r="H13" s="23">
        <v>6.5048999999999996E-2</v>
      </c>
      <c r="I13" s="24"/>
      <c r="J13" s="3"/>
    </row>
    <row r="14" spans="1:10" ht="12.95" customHeight="1" x14ac:dyDescent="0.2">
      <c r="A14" s="18" t="s">
        <v>2587</v>
      </c>
      <c r="B14" s="19" t="s">
        <v>2588</v>
      </c>
      <c r="C14" s="15" t="s">
        <v>2589</v>
      </c>
      <c r="D14" s="15" t="s">
        <v>2590</v>
      </c>
      <c r="E14" s="20">
        <v>450</v>
      </c>
      <c r="F14" s="21">
        <v>4584.38</v>
      </c>
      <c r="G14" s="22">
        <v>2.46E-2</v>
      </c>
      <c r="H14" s="23">
        <v>5.9548999999999998E-2</v>
      </c>
      <c r="I14" s="24"/>
      <c r="J14" s="3"/>
    </row>
    <row r="15" spans="1:10" ht="12.95" customHeight="1" x14ac:dyDescent="0.2">
      <c r="A15" s="18" t="s">
        <v>2591</v>
      </c>
      <c r="B15" s="19" t="s">
        <v>2592</v>
      </c>
      <c r="C15" s="15" t="s">
        <v>2593</v>
      </c>
      <c r="D15" s="15" t="s">
        <v>2594</v>
      </c>
      <c r="E15" s="20">
        <v>400</v>
      </c>
      <c r="F15" s="21">
        <v>4029.43</v>
      </c>
      <c r="G15" s="22">
        <v>2.1700000000000001E-2</v>
      </c>
      <c r="H15" s="23">
        <v>6.8150000000000002E-2</v>
      </c>
      <c r="I15" s="24"/>
      <c r="J15" s="3"/>
    </row>
    <row r="16" spans="1:10" ht="12.95" customHeight="1" x14ac:dyDescent="0.2">
      <c r="A16" s="18" t="s">
        <v>2595</v>
      </c>
      <c r="B16" s="19" t="s">
        <v>2596</v>
      </c>
      <c r="C16" s="15" t="s">
        <v>2597</v>
      </c>
      <c r="D16" s="15" t="s">
        <v>2195</v>
      </c>
      <c r="E16" s="20">
        <v>300</v>
      </c>
      <c r="F16" s="21">
        <v>2998.65</v>
      </c>
      <c r="G16" s="22">
        <v>1.61E-2</v>
      </c>
      <c r="H16" s="23">
        <v>5.3900000000000003E-2</v>
      </c>
      <c r="I16" s="24"/>
      <c r="J16" s="3"/>
    </row>
    <row r="17" spans="1:10" ht="12.95" customHeight="1" x14ac:dyDescent="0.2">
      <c r="A17" s="18" t="s">
        <v>2598</v>
      </c>
      <c r="B17" s="19" t="s">
        <v>2599</v>
      </c>
      <c r="C17" s="15" t="s">
        <v>2600</v>
      </c>
      <c r="D17" s="15" t="s">
        <v>2601</v>
      </c>
      <c r="E17" s="20">
        <v>300</v>
      </c>
      <c r="F17" s="21">
        <v>2996.07</v>
      </c>
      <c r="G17" s="22">
        <v>1.61E-2</v>
      </c>
      <c r="H17" s="23">
        <v>9.2849000000000001E-2</v>
      </c>
      <c r="I17" s="24"/>
      <c r="J17" s="3"/>
    </row>
    <row r="18" spans="1:10" ht="12.95" customHeight="1" x14ac:dyDescent="0.2">
      <c r="A18" s="18" t="s">
        <v>2602</v>
      </c>
      <c r="B18" s="19" t="s">
        <v>2603</v>
      </c>
      <c r="C18" s="15" t="s">
        <v>2604</v>
      </c>
      <c r="D18" s="15" t="s">
        <v>1905</v>
      </c>
      <c r="E18" s="20">
        <v>300</v>
      </c>
      <c r="F18" s="21">
        <v>2993.79</v>
      </c>
      <c r="G18" s="22">
        <v>1.61E-2</v>
      </c>
      <c r="H18" s="23">
        <v>7.5565499999999994E-2</v>
      </c>
      <c r="I18" s="24"/>
      <c r="J18" s="3"/>
    </row>
    <row r="19" spans="1:10" ht="12.95" customHeight="1" x14ac:dyDescent="0.2">
      <c r="A19" s="18" t="s">
        <v>2605</v>
      </c>
      <c r="B19" s="19" t="s">
        <v>2606</v>
      </c>
      <c r="C19" s="15" t="s">
        <v>2607</v>
      </c>
      <c r="D19" s="15" t="s">
        <v>2202</v>
      </c>
      <c r="E19" s="20">
        <v>300</v>
      </c>
      <c r="F19" s="21">
        <v>2973.53</v>
      </c>
      <c r="G19" s="22">
        <v>1.6E-2</v>
      </c>
      <c r="H19" s="23">
        <v>7.0848999999999995E-2</v>
      </c>
      <c r="I19" s="24"/>
      <c r="J19" s="3"/>
    </row>
    <row r="20" spans="1:10" ht="12.95" customHeight="1" x14ac:dyDescent="0.2">
      <c r="A20" s="18" t="s">
        <v>2608</v>
      </c>
      <c r="B20" s="19" t="s">
        <v>2609</v>
      </c>
      <c r="C20" s="15" t="s">
        <v>2610</v>
      </c>
      <c r="D20" s="15" t="s">
        <v>195</v>
      </c>
      <c r="E20" s="20">
        <v>2500000</v>
      </c>
      <c r="F20" s="21">
        <v>2703.85</v>
      </c>
      <c r="G20" s="22">
        <v>1.4500000000000001E-2</v>
      </c>
      <c r="H20" s="23">
        <v>6.9714999999999999E-2</v>
      </c>
      <c r="I20" s="24"/>
      <c r="J20" s="3"/>
    </row>
    <row r="21" spans="1:10" ht="12.95" customHeight="1" x14ac:dyDescent="0.2">
      <c r="A21" s="18" t="s">
        <v>2611</v>
      </c>
      <c r="B21" s="19" t="s">
        <v>2612</v>
      </c>
      <c r="C21" s="15" t="s">
        <v>2613</v>
      </c>
      <c r="D21" s="15" t="s">
        <v>2590</v>
      </c>
      <c r="E21" s="20">
        <v>265</v>
      </c>
      <c r="F21" s="21">
        <v>2697.72</v>
      </c>
      <c r="G21" s="22">
        <v>1.4500000000000001E-2</v>
      </c>
      <c r="H21" s="23">
        <v>8.0221000000000001E-2</v>
      </c>
      <c r="I21" s="24"/>
      <c r="J21" s="3"/>
    </row>
    <row r="22" spans="1:10" ht="12.95" customHeight="1" x14ac:dyDescent="0.2">
      <c r="A22" s="18" t="s">
        <v>2614</v>
      </c>
      <c r="B22" s="19" t="s">
        <v>2615</v>
      </c>
      <c r="C22" s="15" t="s">
        <v>2616</v>
      </c>
      <c r="D22" s="15" t="s">
        <v>2202</v>
      </c>
      <c r="E22" s="20">
        <v>300</v>
      </c>
      <c r="F22" s="21">
        <v>2665.81</v>
      </c>
      <c r="G22" s="22">
        <v>1.43E-2</v>
      </c>
      <c r="H22" s="23">
        <v>6.8749000000000005E-2</v>
      </c>
      <c r="I22" s="24"/>
      <c r="J22" s="3"/>
    </row>
    <row r="23" spans="1:10" ht="12.95" customHeight="1" x14ac:dyDescent="0.2">
      <c r="A23" s="18" t="s">
        <v>2617</v>
      </c>
      <c r="B23" s="19" t="s">
        <v>2618</v>
      </c>
      <c r="C23" s="15" t="s">
        <v>2619</v>
      </c>
      <c r="D23" s="15" t="s">
        <v>195</v>
      </c>
      <c r="E23" s="20">
        <v>2500000</v>
      </c>
      <c r="F23" s="21">
        <v>2641.16</v>
      </c>
      <c r="G23" s="22">
        <v>1.4200000000000001E-2</v>
      </c>
      <c r="H23" s="23">
        <v>6.3109999999999999E-2</v>
      </c>
      <c r="I23" s="24"/>
      <c r="J23" s="3"/>
    </row>
    <row r="24" spans="1:10" ht="12.95" customHeight="1" x14ac:dyDescent="0.2">
      <c r="A24" s="18" t="s">
        <v>2620</v>
      </c>
      <c r="B24" s="19" t="s">
        <v>2621</v>
      </c>
      <c r="C24" s="15" t="s">
        <v>2622</v>
      </c>
      <c r="D24" s="15" t="s">
        <v>2195</v>
      </c>
      <c r="E24" s="20">
        <v>250</v>
      </c>
      <c r="F24" s="21">
        <v>2538.0700000000002</v>
      </c>
      <c r="G24" s="22">
        <v>1.3599999999999999E-2</v>
      </c>
      <c r="H24" s="23">
        <v>6.5699999999999995E-2</v>
      </c>
      <c r="I24" s="24"/>
      <c r="J24" s="3"/>
    </row>
    <row r="25" spans="1:10" ht="12.95" customHeight="1" x14ac:dyDescent="0.2">
      <c r="A25" s="18" t="s">
        <v>2623</v>
      </c>
      <c r="B25" s="19" t="s">
        <v>2624</v>
      </c>
      <c r="C25" s="15" t="s">
        <v>2625</v>
      </c>
      <c r="D25" s="15" t="s">
        <v>2202</v>
      </c>
      <c r="E25" s="20">
        <v>250</v>
      </c>
      <c r="F25" s="21">
        <v>2534.29</v>
      </c>
      <c r="G25" s="22">
        <v>1.3599999999999999E-2</v>
      </c>
      <c r="H25" s="23">
        <v>6.2149999999999997E-2</v>
      </c>
      <c r="I25" s="24"/>
      <c r="J25" s="3"/>
    </row>
    <row r="26" spans="1:10" ht="12.95" customHeight="1" x14ac:dyDescent="0.2">
      <c r="A26" s="18" t="s">
        <v>2626</v>
      </c>
      <c r="B26" s="19" t="s">
        <v>2627</v>
      </c>
      <c r="C26" s="15" t="s">
        <v>2628</v>
      </c>
      <c r="D26" s="15" t="s">
        <v>2195</v>
      </c>
      <c r="E26" s="20">
        <v>250</v>
      </c>
      <c r="F26" s="21">
        <v>2530.17</v>
      </c>
      <c r="G26" s="22">
        <v>1.3599999999999999E-2</v>
      </c>
      <c r="H26" s="23">
        <v>7.0475999999999997E-2</v>
      </c>
      <c r="I26" s="54">
        <v>6.8355640999999995E-2</v>
      </c>
      <c r="J26" s="3"/>
    </row>
    <row r="27" spans="1:10" ht="12.95" customHeight="1" x14ac:dyDescent="0.2">
      <c r="A27" s="18" t="s">
        <v>1915</v>
      </c>
      <c r="B27" s="19" t="s">
        <v>1916</v>
      </c>
      <c r="C27" s="15" t="s">
        <v>1917</v>
      </c>
      <c r="D27" s="15" t="s">
        <v>1905</v>
      </c>
      <c r="E27" s="20">
        <v>250</v>
      </c>
      <c r="F27" s="21">
        <v>2514.77</v>
      </c>
      <c r="G27" s="22">
        <v>1.35E-2</v>
      </c>
      <c r="H27" s="23">
        <v>6.7423999999999998E-2</v>
      </c>
      <c r="I27" s="54"/>
      <c r="J27" s="3"/>
    </row>
    <row r="28" spans="1:10" ht="12.95" customHeight="1" x14ac:dyDescent="0.2">
      <c r="A28" s="18" t="s">
        <v>2629</v>
      </c>
      <c r="B28" s="19" t="s">
        <v>2630</v>
      </c>
      <c r="C28" s="15" t="s">
        <v>2631</v>
      </c>
      <c r="D28" s="15" t="s">
        <v>2632</v>
      </c>
      <c r="E28" s="20">
        <v>250</v>
      </c>
      <c r="F28" s="21">
        <v>2507.44</v>
      </c>
      <c r="G28" s="22">
        <v>1.35E-2</v>
      </c>
      <c r="H28" s="23">
        <v>7.2329000000000004E-2</v>
      </c>
      <c r="I28" s="54"/>
      <c r="J28" s="3"/>
    </row>
    <row r="29" spans="1:10" ht="12.95" customHeight="1" x14ac:dyDescent="0.2">
      <c r="A29" s="18" t="s">
        <v>2633</v>
      </c>
      <c r="B29" s="19" t="s">
        <v>2634</v>
      </c>
      <c r="C29" s="15" t="s">
        <v>2635</v>
      </c>
      <c r="D29" s="15" t="s">
        <v>2636</v>
      </c>
      <c r="E29" s="20">
        <v>250</v>
      </c>
      <c r="F29" s="21">
        <v>2502.5</v>
      </c>
      <c r="G29" s="22">
        <v>1.34E-2</v>
      </c>
      <c r="H29" s="23">
        <v>0.108195</v>
      </c>
      <c r="I29" s="54"/>
      <c r="J29" s="3"/>
    </row>
    <row r="30" spans="1:10" ht="12.95" customHeight="1" x14ac:dyDescent="0.2">
      <c r="A30" s="18" t="s">
        <v>2637</v>
      </c>
      <c r="B30" s="19" t="s">
        <v>2638</v>
      </c>
      <c r="C30" s="15" t="s">
        <v>2639</v>
      </c>
      <c r="D30" s="15" t="s">
        <v>2195</v>
      </c>
      <c r="E30" s="20">
        <v>250</v>
      </c>
      <c r="F30" s="21">
        <v>2499.6799999999998</v>
      </c>
      <c r="G30" s="22">
        <v>1.34E-2</v>
      </c>
      <c r="H30" s="23">
        <v>7.1348999999999996E-2</v>
      </c>
      <c r="I30" s="54"/>
      <c r="J30" s="3"/>
    </row>
    <row r="31" spans="1:10" ht="12.95" customHeight="1" x14ac:dyDescent="0.2">
      <c r="A31" s="18" t="s">
        <v>1104</v>
      </c>
      <c r="B31" s="19" t="s">
        <v>1105</v>
      </c>
      <c r="C31" s="15" t="s">
        <v>1106</v>
      </c>
      <c r="D31" s="15" t="s">
        <v>142</v>
      </c>
      <c r="E31" s="20">
        <v>250</v>
      </c>
      <c r="F31" s="21">
        <v>2496.9899999999998</v>
      </c>
      <c r="G31" s="22">
        <v>1.34E-2</v>
      </c>
      <c r="H31" s="23">
        <v>6.9248000000000004E-2</v>
      </c>
      <c r="I31" s="54"/>
      <c r="J31" s="3"/>
    </row>
    <row r="32" spans="1:10" ht="12.95" customHeight="1" x14ac:dyDescent="0.2">
      <c r="A32" s="18" t="s">
        <v>2640</v>
      </c>
      <c r="B32" s="19" t="s">
        <v>2641</v>
      </c>
      <c r="C32" s="15" t="s">
        <v>2642</v>
      </c>
      <c r="D32" s="15" t="s">
        <v>2643</v>
      </c>
      <c r="E32" s="20">
        <v>250</v>
      </c>
      <c r="F32" s="21">
        <v>2496.52</v>
      </c>
      <c r="G32" s="22">
        <v>1.34E-2</v>
      </c>
      <c r="H32" s="23">
        <v>9.6548999999999996E-2</v>
      </c>
      <c r="I32" s="54"/>
      <c r="J32" s="3"/>
    </row>
    <row r="33" spans="1:10" ht="12.95" customHeight="1" x14ac:dyDescent="0.2">
      <c r="A33" s="18" t="s">
        <v>489</v>
      </c>
      <c r="B33" s="19" t="s">
        <v>490</v>
      </c>
      <c r="C33" s="15" t="s">
        <v>491</v>
      </c>
      <c r="D33" s="15" t="s">
        <v>142</v>
      </c>
      <c r="E33" s="20">
        <v>250</v>
      </c>
      <c r="F33" s="21">
        <v>2486.33</v>
      </c>
      <c r="G33" s="22">
        <v>1.34E-2</v>
      </c>
      <c r="H33" s="23">
        <v>6.3178999999999999E-2</v>
      </c>
      <c r="I33" s="54">
        <v>6.4050412000000001E-2</v>
      </c>
      <c r="J33" s="3"/>
    </row>
    <row r="34" spans="1:10" ht="12.95" customHeight="1" x14ac:dyDescent="0.2">
      <c r="A34" s="18" t="s">
        <v>2644</v>
      </c>
      <c r="B34" s="19" t="s">
        <v>2645</v>
      </c>
      <c r="C34" s="15" t="s">
        <v>2646</v>
      </c>
      <c r="D34" s="15" t="s">
        <v>142</v>
      </c>
      <c r="E34" s="20">
        <v>250</v>
      </c>
      <c r="F34" s="21">
        <v>2468.0500000000002</v>
      </c>
      <c r="G34" s="22">
        <v>1.3299999999999999E-2</v>
      </c>
      <c r="H34" s="23">
        <v>6.4149999999999999E-2</v>
      </c>
      <c r="I34" s="54"/>
      <c r="J34" s="3"/>
    </row>
    <row r="35" spans="1:10" ht="12.95" customHeight="1" x14ac:dyDescent="0.2">
      <c r="A35" s="18" t="s">
        <v>1172</v>
      </c>
      <c r="B35" s="19" t="s">
        <v>1173</v>
      </c>
      <c r="C35" s="15" t="s">
        <v>1174</v>
      </c>
      <c r="D35" s="15" t="s">
        <v>195</v>
      </c>
      <c r="E35" s="20">
        <v>2500000</v>
      </c>
      <c r="F35" s="21">
        <v>2444.38</v>
      </c>
      <c r="G35" s="22">
        <v>1.3100000000000001E-2</v>
      </c>
      <c r="H35" s="23">
        <v>5.8413E-2</v>
      </c>
      <c r="I35" s="54"/>
      <c r="J35" s="3"/>
    </row>
    <row r="36" spans="1:10" ht="12.95" customHeight="1" x14ac:dyDescent="0.2">
      <c r="A36" s="18" t="s">
        <v>2199</v>
      </c>
      <c r="B36" s="19" t="s">
        <v>2200</v>
      </c>
      <c r="C36" s="15" t="s">
        <v>2201</v>
      </c>
      <c r="D36" s="15" t="s">
        <v>2202</v>
      </c>
      <c r="E36" s="20">
        <v>225</v>
      </c>
      <c r="F36" s="21">
        <v>2298.14</v>
      </c>
      <c r="G36" s="22">
        <v>1.23E-2</v>
      </c>
      <c r="H36" s="23">
        <v>5.3248999999999998E-2</v>
      </c>
      <c r="I36" s="54"/>
      <c r="J36" s="3"/>
    </row>
    <row r="37" spans="1:10" ht="12.95" customHeight="1" x14ac:dyDescent="0.2">
      <c r="A37" s="18" t="s">
        <v>2209</v>
      </c>
      <c r="B37" s="19" t="s">
        <v>2210</v>
      </c>
      <c r="C37" s="15" t="s">
        <v>2211</v>
      </c>
      <c r="D37" s="15" t="s">
        <v>2212</v>
      </c>
      <c r="E37" s="20">
        <v>220</v>
      </c>
      <c r="F37" s="21">
        <v>2199.4299999999998</v>
      </c>
      <c r="G37" s="22">
        <v>1.18E-2</v>
      </c>
      <c r="H37" s="23">
        <v>0.10939400000000001</v>
      </c>
      <c r="I37" s="54"/>
      <c r="J37" s="3"/>
    </row>
    <row r="38" spans="1:10" ht="12.95" customHeight="1" x14ac:dyDescent="0.2">
      <c r="A38" s="18" t="s">
        <v>2647</v>
      </c>
      <c r="B38" s="19" t="s">
        <v>2648</v>
      </c>
      <c r="C38" s="15" t="s">
        <v>2649</v>
      </c>
      <c r="D38" s="15" t="s">
        <v>142</v>
      </c>
      <c r="E38" s="20">
        <v>2000</v>
      </c>
      <c r="F38" s="21">
        <v>2041.97</v>
      </c>
      <c r="G38" s="22">
        <v>1.0999999999999999E-2</v>
      </c>
      <c r="H38" s="23">
        <v>7.2531999999999999E-2</v>
      </c>
      <c r="I38" s="54"/>
      <c r="J38" s="3"/>
    </row>
    <row r="39" spans="1:10" ht="12.95" customHeight="1" x14ac:dyDescent="0.2">
      <c r="A39" s="18" t="s">
        <v>2650</v>
      </c>
      <c r="B39" s="19" t="s">
        <v>2651</v>
      </c>
      <c r="C39" s="15" t="s">
        <v>2652</v>
      </c>
      <c r="D39" s="15" t="s">
        <v>2195</v>
      </c>
      <c r="E39" s="20">
        <v>200</v>
      </c>
      <c r="F39" s="21">
        <v>2020.97</v>
      </c>
      <c r="G39" s="22">
        <v>1.09E-2</v>
      </c>
      <c r="H39" s="23">
        <v>8.2761000000000001E-2</v>
      </c>
      <c r="I39" s="54">
        <v>8.0777388000000006E-2</v>
      </c>
      <c r="J39" s="3"/>
    </row>
    <row r="40" spans="1:10" ht="12.95" customHeight="1" x14ac:dyDescent="0.2">
      <c r="A40" s="18" t="s">
        <v>2653</v>
      </c>
      <c r="B40" s="19" t="s">
        <v>2654</v>
      </c>
      <c r="C40" s="15" t="s">
        <v>2655</v>
      </c>
      <c r="D40" s="15" t="s">
        <v>2202</v>
      </c>
      <c r="E40" s="20">
        <v>200</v>
      </c>
      <c r="F40" s="21">
        <v>2017.37</v>
      </c>
      <c r="G40" s="22">
        <v>1.0800000000000001E-2</v>
      </c>
      <c r="H40" s="23">
        <v>6.5943000000000002E-2</v>
      </c>
      <c r="I40" s="54"/>
      <c r="J40" s="3"/>
    </row>
    <row r="41" spans="1:10" ht="12.95" customHeight="1" x14ac:dyDescent="0.2">
      <c r="A41" s="18" t="s">
        <v>2656</v>
      </c>
      <c r="B41" s="19" t="s">
        <v>2657</v>
      </c>
      <c r="C41" s="15" t="s">
        <v>2658</v>
      </c>
      <c r="D41" s="15" t="s">
        <v>142</v>
      </c>
      <c r="E41" s="20">
        <v>210</v>
      </c>
      <c r="F41" s="21">
        <v>2002.1</v>
      </c>
      <c r="G41" s="22">
        <v>1.0800000000000001E-2</v>
      </c>
      <c r="H41" s="23">
        <v>6.7400000000000002E-2</v>
      </c>
      <c r="I41" s="54"/>
      <c r="J41" s="3"/>
    </row>
    <row r="42" spans="1:10" ht="12.95" customHeight="1" x14ac:dyDescent="0.2">
      <c r="A42" s="18" t="s">
        <v>1064</v>
      </c>
      <c r="B42" s="19" t="s">
        <v>1065</v>
      </c>
      <c r="C42" s="15" t="s">
        <v>1066</v>
      </c>
      <c r="D42" s="15" t="s">
        <v>142</v>
      </c>
      <c r="E42" s="20">
        <v>200</v>
      </c>
      <c r="F42" s="21">
        <v>1973.15</v>
      </c>
      <c r="G42" s="22">
        <v>1.06E-2</v>
      </c>
      <c r="H42" s="23">
        <v>7.1448999999999999E-2</v>
      </c>
      <c r="I42" s="54"/>
      <c r="J42" s="3"/>
    </row>
    <row r="43" spans="1:10" ht="12.95" customHeight="1" x14ac:dyDescent="0.2">
      <c r="A43" s="18" t="s">
        <v>2659</v>
      </c>
      <c r="B43" s="19" t="s">
        <v>2660</v>
      </c>
      <c r="C43" s="15" t="s">
        <v>2661</v>
      </c>
      <c r="D43" s="15" t="s">
        <v>2191</v>
      </c>
      <c r="E43" s="20">
        <v>190</v>
      </c>
      <c r="F43" s="21">
        <v>1898</v>
      </c>
      <c r="G43" s="22">
        <v>1.0200000000000001E-2</v>
      </c>
      <c r="H43" s="23">
        <v>8.0515000000000003E-2</v>
      </c>
      <c r="I43" s="54"/>
      <c r="J43" s="3"/>
    </row>
    <row r="44" spans="1:10" ht="12.95" customHeight="1" x14ac:dyDescent="0.2">
      <c r="A44" s="18" t="s">
        <v>2188</v>
      </c>
      <c r="B44" s="19" t="s">
        <v>2189</v>
      </c>
      <c r="C44" s="15" t="s">
        <v>2190</v>
      </c>
      <c r="D44" s="15" t="s">
        <v>2191</v>
      </c>
      <c r="E44" s="20">
        <v>140</v>
      </c>
      <c r="F44" s="21">
        <v>1841.96</v>
      </c>
      <c r="G44" s="22">
        <v>9.9000000000000008E-3</v>
      </c>
      <c r="H44" s="23">
        <v>6.3850000000000004E-2</v>
      </c>
      <c r="I44" s="54"/>
      <c r="J44" s="3"/>
    </row>
    <row r="45" spans="1:10" ht="12.95" customHeight="1" x14ac:dyDescent="0.2">
      <c r="A45" s="18" t="s">
        <v>2662</v>
      </c>
      <c r="B45" s="19" t="s">
        <v>2663</v>
      </c>
      <c r="C45" s="15" t="s">
        <v>2664</v>
      </c>
      <c r="D45" s="15" t="s">
        <v>2202</v>
      </c>
      <c r="E45" s="20">
        <v>180</v>
      </c>
      <c r="F45" s="21">
        <v>1797.29</v>
      </c>
      <c r="G45" s="22">
        <v>9.7000000000000003E-3</v>
      </c>
      <c r="H45" s="23">
        <v>7.2099999999999997E-2</v>
      </c>
      <c r="I45" s="54"/>
      <c r="J45" s="3"/>
    </row>
    <row r="46" spans="1:10" ht="12.95" customHeight="1" x14ac:dyDescent="0.2">
      <c r="A46" s="18" t="s">
        <v>205</v>
      </c>
      <c r="B46" s="19" t="s">
        <v>206</v>
      </c>
      <c r="C46" s="15" t="s">
        <v>207</v>
      </c>
      <c r="D46" s="15" t="s">
        <v>195</v>
      </c>
      <c r="E46" s="20">
        <v>1500000</v>
      </c>
      <c r="F46" s="21">
        <v>1540.79</v>
      </c>
      <c r="G46" s="22">
        <v>8.3000000000000001E-3</v>
      </c>
      <c r="H46" s="23">
        <v>4.6672999999999999E-2</v>
      </c>
      <c r="I46" s="54"/>
      <c r="J46" s="3"/>
    </row>
    <row r="47" spans="1:10" ht="12.95" customHeight="1" x14ac:dyDescent="0.2">
      <c r="A47" s="18" t="s">
        <v>2665</v>
      </c>
      <c r="B47" s="19" t="s">
        <v>2666</v>
      </c>
      <c r="C47" s="15" t="s">
        <v>2667</v>
      </c>
      <c r="D47" s="15" t="s">
        <v>2668</v>
      </c>
      <c r="E47" s="20">
        <v>150</v>
      </c>
      <c r="F47" s="21">
        <v>1533.21</v>
      </c>
      <c r="G47" s="22">
        <v>8.2000000000000007E-3</v>
      </c>
      <c r="H47" s="23">
        <v>6.4699000000000007E-2</v>
      </c>
      <c r="I47" s="54"/>
      <c r="J47" s="3"/>
    </row>
    <row r="48" spans="1:10" ht="12.95" customHeight="1" x14ac:dyDescent="0.2">
      <c r="A48" s="18" t="s">
        <v>2669</v>
      </c>
      <c r="B48" s="19" t="s">
        <v>2670</v>
      </c>
      <c r="C48" s="15" t="s">
        <v>2671</v>
      </c>
      <c r="D48" s="15" t="s">
        <v>2672</v>
      </c>
      <c r="E48" s="20">
        <v>150</v>
      </c>
      <c r="F48" s="21">
        <v>1499.94</v>
      </c>
      <c r="G48" s="22">
        <v>8.0999999999999996E-3</v>
      </c>
      <c r="H48" s="23">
        <v>0.110086</v>
      </c>
      <c r="I48" s="54"/>
      <c r="J48" s="3"/>
    </row>
    <row r="49" spans="1:10" ht="12.95" customHeight="1" x14ac:dyDescent="0.2">
      <c r="A49" s="18" t="s">
        <v>2673</v>
      </c>
      <c r="B49" s="19" t="s">
        <v>2674</v>
      </c>
      <c r="C49" s="15" t="s">
        <v>2675</v>
      </c>
      <c r="D49" s="15" t="s">
        <v>2668</v>
      </c>
      <c r="E49" s="20">
        <v>150</v>
      </c>
      <c r="F49" s="21">
        <v>1490.04</v>
      </c>
      <c r="G49" s="22">
        <v>8.0000000000000002E-3</v>
      </c>
      <c r="H49" s="23">
        <v>7.0999999999999994E-2</v>
      </c>
      <c r="I49" s="54"/>
      <c r="J49" s="3"/>
    </row>
    <row r="50" spans="1:10" ht="12.95" customHeight="1" x14ac:dyDescent="0.2">
      <c r="A50" s="18" t="s">
        <v>1419</v>
      </c>
      <c r="B50" s="19" t="s">
        <v>1420</v>
      </c>
      <c r="C50" s="15" t="s">
        <v>1421</v>
      </c>
      <c r="D50" s="15" t="s">
        <v>142</v>
      </c>
      <c r="E50" s="20">
        <v>150</v>
      </c>
      <c r="F50" s="21">
        <v>1486.04</v>
      </c>
      <c r="G50" s="22">
        <v>8.0000000000000002E-3</v>
      </c>
      <c r="H50" s="23">
        <v>7.1789000000000006E-2</v>
      </c>
      <c r="I50" s="54"/>
      <c r="J50" s="3"/>
    </row>
    <row r="51" spans="1:10" ht="12.95" customHeight="1" x14ac:dyDescent="0.2">
      <c r="A51" s="18" t="s">
        <v>2676</v>
      </c>
      <c r="B51" s="19" t="s">
        <v>2677</v>
      </c>
      <c r="C51" s="15" t="s">
        <v>2678</v>
      </c>
      <c r="D51" s="15" t="s">
        <v>142</v>
      </c>
      <c r="E51" s="20">
        <v>150</v>
      </c>
      <c r="F51" s="21">
        <v>1446.49</v>
      </c>
      <c r="G51" s="22">
        <v>7.7999999999999996E-3</v>
      </c>
      <c r="H51" s="23">
        <v>6.7400000000000002E-2</v>
      </c>
      <c r="I51" s="54"/>
      <c r="J51" s="3"/>
    </row>
    <row r="52" spans="1:10" ht="12.95" customHeight="1" x14ac:dyDescent="0.2">
      <c r="A52" s="18" t="s">
        <v>2679</v>
      </c>
      <c r="B52" s="19" t="s">
        <v>2680</v>
      </c>
      <c r="C52" s="15" t="s">
        <v>2681</v>
      </c>
      <c r="D52" s="15" t="s">
        <v>1905</v>
      </c>
      <c r="E52" s="20">
        <v>100</v>
      </c>
      <c r="F52" s="21">
        <v>1031.1099999999999</v>
      </c>
      <c r="G52" s="22">
        <v>5.4999999999999997E-3</v>
      </c>
      <c r="H52" s="23">
        <v>8.0541000000000001E-2</v>
      </c>
      <c r="I52" s="54"/>
      <c r="J52" s="3"/>
    </row>
    <row r="53" spans="1:10" ht="12.95" customHeight="1" x14ac:dyDescent="0.2">
      <c r="A53" s="18" t="s">
        <v>2682</v>
      </c>
      <c r="B53" s="19" t="s">
        <v>2683</v>
      </c>
      <c r="C53" s="15" t="s">
        <v>2684</v>
      </c>
      <c r="D53" s="15" t="s">
        <v>142</v>
      </c>
      <c r="E53" s="20">
        <v>1000</v>
      </c>
      <c r="F53" s="21">
        <v>1023.18</v>
      </c>
      <c r="G53" s="22">
        <v>5.4999999999999997E-3</v>
      </c>
      <c r="H53" s="23">
        <v>7.3655999999999999E-2</v>
      </c>
      <c r="I53" s="54"/>
      <c r="J53" s="3"/>
    </row>
    <row r="54" spans="1:10" ht="12.95" customHeight="1" x14ac:dyDescent="0.2">
      <c r="A54" s="18" t="s">
        <v>2192</v>
      </c>
      <c r="B54" s="19" t="s">
        <v>2193</v>
      </c>
      <c r="C54" s="15" t="s">
        <v>2194</v>
      </c>
      <c r="D54" s="15" t="s">
        <v>2195</v>
      </c>
      <c r="E54" s="20">
        <v>100</v>
      </c>
      <c r="F54" s="21">
        <v>1012.03</v>
      </c>
      <c r="G54" s="22">
        <v>5.4000000000000003E-3</v>
      </c>
      <c r="H54" s="23">
        <v>7.0456000000000005E-2</v>
      </c>
      <c r="I54" s="54">
        <v>6.8161485999999993E-2</v>
      </c>
      <c r="J54" s="3"/>
    </row>
    <row r="55" spans="1:10" ht="12.95" customHeight="1" x14ac:dyDescent="0.2">
      <c r="A55" s="18" t="s">
        <v>2196</v>
      </c>
      <c r="B55" s="19" t="s">
        <v>2197</v>
      </c>
      <c r="C55" s="15" t="s">
        <v>2198</v>
      </c>
      <c r="D55" s="15" t="s">
        <v>2191</v>
      </c>
      <c r="E55" s="20">
        <v>100</v>
      </c>
      <c r="F55" s="21">
        <v>1001.67</v>
      </c>
      <c r="G55" s="22">
        <v>5.4000000000000003E-3</v>
      </c>
      <c r="H55" s="23">
        <v>6.8083500000000005E-2</v>
      </c>
      <c r="I55" s="54"/>
      <c r="J55" s="3"/>
    </row>
    <row r="56" spans="1:10" ht="12.95" customHeight="1" x14ac:dyDescent="0.2">
      <c r="A56" s="18" t="s">
        <v>2685</v>
      </c>
      <c r="B56" s="19" t="s">
        <v>2686</v>
      </c>
      <c r="C56" s="15" t="s">
        <v>2687</v>
      </c>
      <c r="D56" s="15" t="s">
        <v>2668</v>
      </c>
      <c r="E56" s="20">
        <v>100</v>
      </c>
      <c r="F56" s="21">
        <v>1000.82</v>
      </c>
      <c r="G56" s="22">
        <v>5.4000000000000003E-3</v>
      </c>
      <c r="H56" s="23">
        <v>5.9749999999999998E-2</v>
      </c>
      <c r="I56" s="54"/>
      <c r="J56" s="3"/>
    </row>
    <row r="57" spans="1:10" ht="12.95" customHeight="1" x14ac:dyDescent="0.2">
      <c r="A57" s="18" t="s">
        <v>2688</v>
      </c>
      <c r="B57" s="19" t="s">
        <v>2689</v>
      </c>
      <c r="C57" s="15" t="s">
        <v>2690</v>
      </c>
      <c r="D57" s="15" t="s">
        <v>2195</v>
      </c>
      <c r="E57" s="20">
        <v>100</v>
      </c>
      <c r="F57" s="21">
        <v>1000.66</v>
      </c>
      <c r="G57" s="22">
        <v>5.4000000000000003E-3</v>
      </c>
      <c r="H57" s="23">
        <v>5.9450000000000003E-2</v>
      </c>
      <c r="I57" s="54"/>
      <c r="J57" s="3"/>
    </row>
    <row r="58" spans="1:10" ht="12.95" customHeight="1" x14ac:dyDescent="0.2">
      <c r="A58" s="18" t="s">
        <v>2439</v>
      </c>
      <c r="B58" s="19" t="s">
        <v>2440</v>
      </c>
      <c r="C58" s="15" t="s">
        <v>2441</v>
      </c>
      <c r="D58" s="15" t="s">
        <v>142</v>
      </c>
      <c r="E58" s="20">
        <v>100</v>
      </c>
      <c r="F58" s="21">
        <v>991.88</v>
      </c>
      <c r="G58" s="22">
        <v>5.3E-3</v>
      </c>
      <c r="H58" s="23">
        <v>6.6518999999999995E-2</v>
      </c>
      <c r="I58" s="54"/>
      <c r="J58" s="3"/>
    </row>
    <row r="59" spans="1:10" ht="12.95" customHeight="1" x14ac:dyDescent="0.2">
      <c r="A59" s="18" t="s">
        <v>2691</v>
      </c>
      <c r="B59" s="19" t="s">
        <v>2692</v>
      </c>
      <c r="C59" s="15" t="s">
        <v>2693</v>
      </c>
      <c r="D59" s="15" t="s">
        <v>220</v>
      </c>
      <c r="E59" s="20">
        <v>250</v>
      </c>
      <c r="F59" s="21">
        <v>526.16</v>
      </c>
      <c r="G59" s="22">
        <v>2.8E-3</v>
      </c>
      <c r="H59" s="23">
        <v>6.1248999999999998E-2</v>
      </c>
      <c r="I59" s="54"/>
      <c r="J59" s="3"/>
    </row>
    <row r="60" spans="1:10" ht="12.95" customHeight="1" x14ac:dyDescent="0.2">
      <c r="A60" s="18" t="s">
        <v>192</v>
      </c>
      <c r="B60" s="19" t="s">
        <v>193</v>
      </c>
      <c r="C60" s="15" t="s">
        <v>194</v>
      </c>
      <c r="D60" s="15" t="s">
        <v>195</v>
      </c>
      <c r="E60" s="20">
        <v>500000</v>
      </c>
      <c r="F60" s="21">
        <v>508.75</v>
      </c>
      <c r="G60" s="22">
        <v>2.7000000000000001E-3</v>
      </c>
      <c r="H60" s="23">
        <v>4.3208999999999997E-2</v>
      </c>
      <c r="I60" s="54"/>
      <c r="J60" s="3"/>
    </row>
    <row r="61" spans="1:10" ht="12.95" customHeight="1" x14ac:dyDescent="0.2">
      <c r="A61" s="18" t="s">
        <v>2694</v>
      </c>
      <c r="B61" s="19" t="s">
        <v>2695</v>
      </c>
      <c r="C61" s="15" t="s">
        <v>2696</v>
      </c>
      <c r="D61" s="15" t="s">
        <v>2195</v>
      </c>
      <c r="E61" s="20">
        <v>50</v>
      </c>
      <c r="F61" s="21">
        <v>504.95</v>
      </c>
      <c r="G61" s="22">
        <v>2.7000000000000001E-3</v>
      </c>
      <c r="H61" s="23">
        <v>8.2857500000000001E-2</v>
      </c>
      <c r="I61" s="54">
        <v>8.1043568999999996E-2</v>
      </c>
      <c r="J61" s="3"/>
    </row>
    <row r="62" spans="1:10" ht="12.95" customHeight="1" x14ac:dyDescent="0.2">
      <c r="A62" s="18" t="s">
        <v>2455</v>
      </c>
      <c r="B62" s="19" t="s">
        <v>2456</v>
      </c>
      <c r="C62" s="15" t="s">
        <v>2457</v>
      </c>
      <c r="D62" s="15" t="s">
        <v>2458</v>
      </c>
      <c r="E62" s="20">
        <v>50</v>
      </c>
      <c r="F62" s="21">
        <v>502.47</v>
      </c>
      <c r="G62" s="22">
        <v>2.7000000000000001E-3</v>
      </c>
      <c r="H62" s="23">
        <v>7.4547000000000002E-2</v>
      </c>
      <c r="I62" s="54"/>
      <c r="J62" s="3"/>
    </row>
    <row r="63" spans="1:10" ht="12.95" customHeight="1" x14ac:dyDescent="0.2">
      <c r="A63" s="18" t="s">
        <v>2697</v>
      </c>
      <c r="B63" s="19" t="s">
        <v>2698</v>
      </c>
      <c r="C63" s="15" t="s">
        <v>2699</v>
      </c>
      <c r="D63" s="15" t="s">
        <v>2458</v>
      </c>
      <c r="E63" s="20">
        <v>50</v>
      </c>
      <c r="F63" s="21">
        <v>499.14</v>
      </c>
      <c r="G63" s="22">
        <v>2.7000000000000001E-3</v>
      </c>
      <c r="H63" s="23">
        <v>9.5850000000000005E-2</v>
      </c>
      <c r="I63" s="54"/>
      <c r="J63" s="3"/>
    </row>
    <row r="64" spans="1:10" ht="12.95" customHeight="1" x14ac:dyDescent="0.2">
      <c r="A64" s="18" t="s">
        <v>2700</v>
      </c>
      <c r="B64" s="19" t="s">
        <v>2701</v>
      </c>
      <c r="C64" s="15" t="s">
        <v>2702</v>
      </c>
      <c r="D64" s="15" t="s">
        <v>2668</v>
      </c>
      <c r="E64" s="20">
        <v>50</v>
      </c>
      <c r="F64" s="21">
        <v>498.71</v>
      </c>
      <c r="G64" s="22">
        <v>2.7000000000000001E-3</v>
      </c>
      <c r="H64" s="23">
        <v>6.7549999999999999E-2</v>
      </c>
      <c r="I64" s="54"/>
      <c r="J64" s="3"/>
    </row>
    <row r="65" spans="1:10" ht="12.95" customHeight="1" x14ac:dyDescent="0.2">
      <c r="A65" s="18" t="s">
        <v>1521</v>
      </c>
      <c r="B65" s="19" t="s">
        <v>1522</v>
      </c>
      <c r="C65" s="15" t="s">
        <v>1523</v>
      </c>
      <c r="D65" s="15" t="s">
        <v>195</v>
      </c>
      <c r="E65" s="20">
        <v>500000</v>
      </c>
      <c r="F65" s="21">
        <v>481.62</v>
      </c>
      <c r="G65" s="22">
        <v>2.5999999999999999E-3</v>
      </c>
      <c r="H65" s="23">
        <v>7.1032999999999999E-2</v>
      </c>
      <c r="I65" s="54"/>
      <c r="J65" s="3"/>
    </row>
    <row r="66" spans="1:10" ht="12.95" customHeight="1" x14ac:dyDescent="0.2">
      <c r="A66" s="18" t="s">
        <v>2256</v>
      </c>
      <c r="B66" s="19" t="s">
        <v>2257</v>
      </c>
      <c r="C66" s="15" t="s">
        <v>2258</v>
      </c>
      <c r="D66" s="15" t="s">
        <v>195</v>
      </c>
      <c r="E66" s="20">
        <v>448900</v>
      </c>
      <c r="F66" s="21">
        <v>462.44</v>
      </c>
      <c r="G66" s="22">
        <v>2.5000000000000001E-3</v>
      </c>
      <c r="H66" s="23">
        <v>6.6971000000000003E-2</v>
      </c>
      <c r="I66" s="54"/>
      <c r="J66" s="3"/>
    </row>
    <row r="67" spans="1:10" ht="12.95" customHeight="1" x14ac:dyDescent="0.2">
      <c r="A67" s="18" t="s">
        <v>2703</v>
      </c>
      <c r="B67" s="19" t="s">
        <v>2704</v>
      </c>
      <c r="C67" s="15" t="s">
        <v>2705</v>
      </c>
      <c r="D67" s="15" t="s">
        <v>142</v>
      </c>
      <c r="E67" s="20">
        <v>40</v>
      </c>
      <c r="F67" s="21">
        <v>428.09</v>
      </c>
      <c r="G67" s="22">
        <v>2.3E-3</v>
      </c>
      <c r="H67" s="23">
        <v>5.7223999999999997E-2</v>
      </c>
      <c r="I67" s="54"/>
      <c r="J67" s="3"/>
    </row>
    <row r="68" spans="1:10" ht="12.95" customHeight="1" x14ac:dyDescent="0.2">
      <c r="A68" s="18" t="s">
        <v>1350</v>
      </c>
      <c r="B68" s="19" t="s">
        <v>1351</v>
      </c>
      <c r="C68" s="15" t="s">
        <v>1352</v>
      </c>
      <c r="D68" s="15" t="s">
        <v>142</v>
      </c>
      <c r="E68" s="20">
        <v>30</v>
      </c>
      <c r="F68" s="21">
        <v>319.73</v>
      </c>
      <c r="G68" s="22">
        <v>1.6999999999999999E-3</v>
      </c>
      <c r="H68" s="23">
        <v>5.9700000000000003E-2</v>
      </c>
      <c r="I68" s="54"/>
      <c r="J68" s="3"/>
    </row>
    <row r="69" spans="1:10" ht="12.95" customHeight="1" x14ac:dyDescent="0.2">
      <c r="A69" s="18" t="s">
        <v>1029</v>
      </c>
      <c r="B69" s="19" t="s">
        <v>1030</v>
      </c>
      <c r="C69" s="15" t="s">
        <v>1031</v>
      </c>
      <c r="D69" s="15" t="s">
        <v>195</v>
      </c>
      <c r="E69" s="20">
        <v>300000</v>
      </c>
      <c r="F69" s="21">
        <v>313.06</v>
      </c>
      <c r="G69" s="22">
        <v>1.6999999999999999E-3</v>
      </c>
      <c r="H69" s="23">
        <v>7.0012000000000005E-2</v>
      </c>
      <c r="I69" s="54"/>
      <c r="J69" s="3"/>
    </row>
    <row r="70" spans="1:10" ht="12.95" customHeight="1" x14ac:dyDescent="0.2">
      <c r="A70" s="18" t="s">
        <v>1268</v>
      </c>
      <c r="B70" s="19" t="s">
        <v>1269</v>
      </c>
      <c r="C70" s="15" t="s">
        <v>1270</v>
      </c>
      <c r="D70" s="15" t="s">
        <v>142</v>
      </c>
      <c r="E70" s="20">
        <v>30</v>
      </c>
      <c r="F70" s="21">
        <v>302.42</v>
      </c>
      <c r="G70" s="22">
        <v>1.6000000000000001E-3</v>
      </c>
      <c r="H70" s="23">
        <v>4.3900000000000002E-2</v>
      </c>
      <c r="I70" s="54"/>
      <c r="J70" s="3"/>
    </row>
    <row r="71" spans="1:10" ht="12.95" customHeight="1" x14ac:dyDescent="0.2">
      <c r="A71" s="18" t="s">
        <v>2706</v>
      </c>
      <c r="B71" s="19" t="s">
        <v>2707</v>
      </c>
      <c r="C71" s="15" t="s">
        <v>2708</v>
      </c>
      <c r="D71" s="15" t="s">
        <v>142</v>
      </c>
      <c r="E71" s="20">
        <v>25</v>
      </c>
      <c r="F71" s="21">
        <v>270.27999999999997</v>
      </c>
      <c r="G71" s="22">
        <v>1.5E-3</v>
      </c>
      <c r="H71" s="23">
        <v>5.6599999999999998E-2</v>
      </c>
      <c r="I71" s="54"/>
      <c r="J71" s="3"/>
    </row>
    <row r="72" spans="1:10" ht="12.95" customHeight="1" x14ac:dyDescent="0.2">
      <c r="A72" s="18" t="s">
        <v>2709</v>
      </c>
      <c r="B72" s="19" t="s">
        <v>2710</v>
      </c>
      <c r="C72" s="15" t="s">
        <v>2711</v>
      </c>
      <c r="D72" s="15" t="s">
        <v>2195</v>
      </c>
      <c r="E72" s="20">
        <v>20</v>
      </c>
      <c r="F72" s="21">
        <v>203.01</v>
      </c>
      <c r="G72" s="22">
        <v>1.1000000000000001E-3</v>
      </c>
      <c r="H72" s="23">
        <v>4.7600999999999997E-2</v>
      </c>
      <c r="I72" s="54"/>
      <c r="J72" s="3"/>
    </row>
    <row r="73" spans="1:10" ht="12.95" customHeight="1" x14ac:dyDescent="0.2">
      <c r="A73" s="18" t="s">
        <v>2712</v>
      </c>
      <c r="B73" s="19" t="s">
        <v>2713</v>
      </c>
      <c r="C73" s="15" t="s">
        <v>2714</v>
      </c>
      <c r="D73" s="15" t="s">
        <v>2715</v>
      </c>
      <c r="E73" s="20">
        <v>19</v>
      </c>
      <c r="F73" s="21">
        <v>190.96</v>
      </c>
      <c r="G73" s="22">
        <v>1E-3</v>
      </c>
      <c r="H73" s="23">
        <v>4.6848000000000001E-2</v>
      </c>
      <c r="I73" s="54"/>
      <c r="J73" s="3"/>
    </row>
    <row r="74" spans="1:10" ht="12.95" customHeight="1" x14ac:dyDescent="0.2">
      <c r="A74" s="18" t="s">
        <v>1274</v>
      </c>
      <c r="B74" s="19" t="s">
        <v>1275</v>
      </c>
      <c r="C74" s="15" t="s">
        <v>1276</v>
      </c>
      <c r="D74" s="15" t="s">
        <v>142</v>
      </c>
      <c r="E74" s="20">
        <v>17</v>
      </c>
      <c r="F74" s="21">
        <v>178.5</v>
      </c>
      <c r="G74" s="22">
        <v>1E-3</v>
      </c>
      <c r="H74" s="23">
        <v>0.100172</v>
      </c>
      <c r="I74" s="54"/>
      <c r="J74" s="3"/>
    </row>
    <row r="75" spans="1:10" ht="12.95" customHeight="1" x14ac:dyDescent="0.2">
      <c r="A75" s="18" t="s">
        <v>1280</v>
      </c>
      <c r="B75" s="19" t="s">
        <v>1281</v>
      </c>
      <c r="C75" s="15" t="s">
        <v>1282</v>
      </c>
      <c r="D75" s="15" t="s">
        <v>142</v>
      </c>
      <c r="E75" s="20">
        <v>17</v>
      </c>
      <c r="F75" s="21">
        <v>178.5</v>
      </c>
      <c r="G75" s="22">
        <v>1E-3</v>
      </c>
      <c r="H75" s="23">
        <v>8.9599499999999999E-2</v>
      </c>
      <c r="I75" s="54"/>
      <c r="J75" s="3"/>
    </row>
    <row r="76" spans="1:10" ht="12.95" customHeight="1" x14ac:dyDescent="0.2">
      <c r="A76" s="18" t="s">
        <v>1277</v>
      </c>
      <c r="B76" s="19" t="s">
        <v>1278</v>
      </c>
      <c r="C76" s="15" t="s">
        <v>1279</v>
      </c>
      <c r="D76" s="15" t="s">
        <v>142</v>
      </c>
      <c r="E76" s="20">
        <v>17</v>
      </c>
      <c r="F76" s="21">
        <v>178.5</v>
      </c>
      <c r="G76" s="22">
        <v>1E-3</v>
      </c>
      <c r="H76" s="23">
        <v>9.9769499999999997E-2</v>
      </c>
      <c r="I76" s="54"/>
      <c r="J76" s="3"/>
    </row>
    <row r="77" spans="1:10" ht="12.95" customHeight="1" x14ac:dyDescent="0.2">
      <c r="A77" s="18" t="s">
        <v>1283</v>
      </c>
      <c r="B77" s="19" t="s">
        <v>1284</v>
      </c>
      <c r="C77" s="15" t="s">
        <v>1285</v>
      </c>
      <c r="D77" s="15" t="s">
        <v>142</v>
      </c>
      <c r="E77" s="20">
        <v>17</v>
      </c>
      <c r="F77" s="21">
        <v>178.5</v>
      </c>
      <c r="G77" s="22">
        <v>1E-3</v>
      </c>
      <c r="H77" s="23">
        <v>9.2325500000000005E-2</v>
      </c>
      <c r="I77" s="54"/>
      <c r="J77" s="3"/>
    </row>
    <row r="78" spans="1:10" ht="12.95" customHeight="1" x14ac:dyDescent="0.2">
      <c r="A78" s="18" t="s">
        <v>1286</v>
      </c>
      <c r="B78" s="19" t="s">
        <v>1287</v>
      </c>
      <c r="C78" s="15" t="s">
        <v>1288</v>
      </c>
      <c r="D78" s="15" t="s">
        <v>142</v>
      </c>
      <c r="E78" s="20">
        <v>17</v>
      </c>
      <c r="F78" s="21">
        <v>178.5</v>
      </c>
      <c r="G78" s="22">
        <v>1E-3</v>
      </c>
      <c r="H78" s="23">
        <v>9.7686999999999996E-2</v>
      </c>
      <c r="I78" s="54"/>
      <c r="J78" s="3"/>
    </row>
    <row r="79" spans="1:10" ht="12.95" customHeight="1" x14ac:dyDescent="0.2">
      <c r="A79" s="18" t="s">
        <v>1289</v>
      </c>
      <c r="B79" s="19" t="s">
        <v>1290</v>
      </c>
      <c r="C79" s="15" t="s">
        <v>1291</v>
      </c>
      <c r="D79" s="15" t="s">
        <v>142</v>
      </c>
      <c r="E79" s="20">
        <v>17</v>
      </c>
      <c r="F79" s="21">
        <v>178.5</v>
      </c>
      <c r="G79" s="22">
        <v>1E-3</v>
      </c>
      <c r="H79" s="23">
        <v>9.5627000000000004E-2</v>
      </c>
      <c r="I79" s="54"/>
      <c r="J79" s="3"/>
    </row>
    <row r="80" spans="1:10" ht="12.95" customHeight="1" x14ac:dyDescent="0.2">
      <c r="A80" s="18" t="s">
        <v>1292</v>
      </c>
      <c r="B80" s="19" t="s">
        <v>1293</v>
      </c>
      <c r="C80" s="15" t="s">
        <v>1294</v>
      </c>
      <c r="D80" s="15" t="s">
        <v>142</v>
      </c>
      <c r="E80" s="20">
        <v>17</v>
      </c>
      <c r="F80" s="21">
        <v>178.5</v>
      </c>
      <c r="G80" s="22">
        <v>1E-3</v>
      </c>
      <c r="H80" s="23">
        <v>9.4928499999999999E-2</v>
      </c>
      <c r="I80" s="54"/>
      <c r="J80" s="3"/>
    </row>
    <row r="81" spans="1:10" ht="12.95" customHeight="1" x14ac:dyDescent="0.2">
      <c r="A81" s="18" t="s">
        <v>1298</v>
      </c>
      <c r="B81" s="19" t="s">
        <v>1299</v>
      </c>
      <c r="C81" s="15" t="s">
        <v>1300</v>
      </c>
      <c r="D81" s="15" t="s">
        <v>142</v>
      </c>
      <c r="E81" s="20">
        <v>17</v>
      </c>
      <c r="F81" s="21">
        <v>178.5</v>
      </c>
      <c r="G81" s="22">
        <v>1E-3</v>
      </c>
      <c r="H81" s="23">
        <v>9.9396999999999999E-2</v>
      </c>
      <c r="I81" s="54"/>
      <c r="J81" s="3"/>
    </row>
    <row r="82" spans="1:10" ht="12.95" customHeight="1" x14ac:dyDescent="0.2">
      <c r="A82" s="18" t="s">
        <v>1295</v>
      </c>
      <c r="B82" s="19" t="s">
        <v>1296</v>
      </c>
      <c r="C82" s="15" t="s">
        <v>1297</v>
      </c>
      <c r="D82" s="15" t="s">
        <v>142</v>
      </c>
      <c r="E82" s="20">
        <v>17</v>
      </c>
      <c r="F82" s="21">
        <v>178.5</v>
      </c>
      <c r="G82" s="22">
        <v>1E-3</v>
      </c>
      <c r="H82" s="23">
        <v>9.3695500000000001E-2</v>
      </c>
      <c r="I82" s="54"/>
      <c r="J82" s="3"/>
    </row>
    <row r="83" spans="1:10" ht="12.95" customHeight="1" x14ac:dyDescent="0.2">
      <c r="A83" s="18" t="s">
        <v>1301</v>
      </c>
      <c r="B83" s="19" t="s">
        <v>1302</v>
      </c>
      <c r="C83" s="15" t="s">
        <v>1303</v>
      </c>
      <c r="D83" s="15" t="s">
        <v>142</v>
      </c>
      <c r="E83" s="20">
        <v>17</v>
      </c>
      <c r="F83" s="21">
        <v>178.5</v>
      </c>
      <c r="G83" s="22">
        <v>1E-3</v>
      </c>
      <c r="H83" s="23">
        <v>9.8659999999999998E-2</v>
      </c>
      <c r="I83" s="54"/>
      <c r="J83" s="3"/>
    </row>
    <row r="84" spans="1:10" ht="12.95" customHeight="1" x14ac:dyDescent="0.2">
      <c r="A84" s="18" t="s">
        <v>2716</v>
      </c>
      <c r="B84" s="19" t="s">
        <v>2717</v>
      </c>
      <c r="C84" s="15" t="s">
        <v>2718</v>
      </c>
      <c r="D84" s="15" t="s">
        <v>195</v>
      </c>
      <c r="E84" s="20">
        <v>150000</v>
      </c>
      <c r="F84" s="21">
        <v>159.41999999999999</v>
      </c>
      <c r="G84" s="22">
        <v>8.9999999999999998E-4</v>
      </c>
      <c r="H84" s="23">
        <v>6.8441000000000002E-2</v>
      </c>
      <c r="I84" s="54"/>
      <c r="J84" s="3"/>
    </row>
    <row r="85" spans="1:10" ht="12.95" customHeight="1" x14ac:dyDescent="0.2">
      <c r="A85" s="18" t="s">
        <v>1571</v>
      </c>
      <c r="B85" s="19" t="s">
        <v>1572</v>
      </c>
      <c r="C85" s="15" t="s">
        <v>1573</v>
      </c>
      <c r="D85" s="15" t="s">
        <v>142</v>
      </c>
      <c r="E85" s="20">
        <v>12</v>
      </c>
      <c r="F85" s="21">
        <v>130.1</v>
      </c>
      <c r="G85" s="22">
        <v>6.9999999999999999E-4</v>
      </c>
      <c r="H85" s="23">
        <v>6.9000000000000006E-2</v>
      </c>
      <c r="I85" s="54"/>
      <c r="J85" s="3"/>
    </row>
    <row r="86" spans="1:10" ht="12.95" customHeight="1" x14ac:dyDescent="0.2">
      <c r="A86" s="18" t="s">
        <v>408</v>
      </c>
      <c r="B86" s="19" t="s">
        <v>409</v>
      </c>
      <c r="C86" s="15" t="s">
        <v>410</v>
      </c>
      <c r="D86" s="15" t="s">
        <v>142</v>
      </c>
      <c r="E86" s="20">
        <v>10</v>
      </c>
      <c r="F86" s="21">
        <v>100.62</v>
      </c>
      <c r="G86" s="22">
        <v>5.0000000000000001E-4</v>
      </c>
      <c r="H86" s="23">
        <v>3.8550000000000001E-2</v>
      </c>
      <c r="I86" s="54"/>
      <c r="J86" s="3"/>
    </row>
    <row r="87" spans="1:10" ht="12.95" customHeight="1" x14ac:dyDescent="0.2">
      <c r="A87" s="18" t="s">
        <v>1017</v>
      </c>
      <c r="B87" s="19" t="s">
        <v>1018</v>
      </c>
      <c r="C87" s="15" t="s">
        <v>1019</v>
      </c>
      <c r="D87" s="15" t="s">
        <v>142</v>
      </c>
      <c r="E87" s="20">
        <v>10</v>
      </c>
      <c r="F87" s="21">
        <v>99.93</v>
      </c>
      <c r="G87" s="22">
        <v>5.0000000000000001E-4</v>
      </c>
      <c r="H87" s="23">
        <v>6.4158999999999994E-2</v>
      </c>
      <c r="I87" s="54"/>
      <c r="J87" s="3"/>
    </row>
    <row r="88" spans="1:10" ht="12.95" customHeight="1" x14ac:dyDescent="0.2">
      <c r="A88" s="18" t="s">
        <v>2719</v>
      </c>
      <c r="B88" s="19" t="s">
        <v>2720</v>
      </c>
      <c r="C88" s="15" t="s">
        <v>2721</v>
      </c>
      <c r="D88" s="15" t="s">
        <v>142</v>
      </c>
      <c r="E88" s="20">
        <v>10</v>
      </c>
      <c r="F88" s="21">
        <v>98.57</v>
      </c>
      <c r="G88" s="22">
        <v>5.0000000000000001E-4</v>
      </c>
      <c r="H88" s="23">
        <v>6.0225000000000001E-2</v>
      </c>
      <c r="I88" s="54"/>
      <c r="J88" s="3"/>
    </row>
    <row r="89" spans="1:10" ht="12.95" customHeight="1" x14ac:dyDescent="0.2">
      <c r="A89" s="18" t="s">
        <v>2722</v>
      </c>
      <c r="B89" s="19" t="s">
        <v>2723</v>
      </c>
      <c r="C89" s="15" t="s">
        <v>2724</v>
      </c>
      <c r="D89" s="15" t="s">
        <v>142</v>
      </c>
      <c r="E89" s="20">
        <v>6</v>
      </c>
      <c r="F89" s="21">
        <v>59.54</v>
      </c>
      <c r="G89" s="22">
        <v>2.9999999999999997E-4</v>
      </c>
      <c r="H89" s="23">
        <v>6.0748999999999997E-2</v>
      </c>
      <c r="I89" s="54"/>
      <c r="J89" s="3"/>
    </row>
    <row r="90" spans="1:10" ht="12.95" customHeight="1" x14ac:dyDescent="0.2">
      <c r="A90" s="18" t="s">
        <v>586</v>
      </c>
      <c r="B90" s="19" t="s">
        <v>587</v>
      </c>
      <c r="C90" s="15" t="s">
        <v>588</v>
      </c>
      <c r="D90" s="15" t="s">
        <v>195</v>
      </c>
      <c r="E90" s="20">
        <v>50000</v>
      </c>
      <c r="F90" s="21">
        <v>52.99</v>
      </c>
      <c r="G90" s="22">
        <v>2.9999999999999997E-4</v>
      </c>
      <c r="H90" s="23">
        <v>5.0025E-2</v>
      </c>
      <c r="I90" s="54"/>
      <c r="J90" s="3"/>
    </row>
    <row r="91" spans="1:10" ht="12.95" customHeight="1" x14ac:dyDescent="0.2">
      <c r="A91" s="18" t="s">
        <v>564</v>
      </c>
      <c r="B91" s="19" t="s">
        <v>565</v>
      </c>
      <c r="C91" s="15" t="s">
        <v>566</v>
      </c>
      <c r="D91" s="15" t="s">
        <v>195</v>
      </c>
      <c r="E91" s="20">
        <v>49400</v>
      </c>
      <c r="F91" s="21">
        <v>46.37</v>
      </c>
      <c r="G91" s="22">
        <v>2.0000000000000001E-4</v>
      </c>
      <c r="H91" s="23">
        <v>6.7849000000000007E-2</v>
      </c>
      <c r="I91" s="54"/>
      <c r="J91" s="3"/>
    </row>
    <row r="92" spans="1:10" ht="12.95" customHeight="1" x14ac:dyDescent="0.2">
      <c r="A92" s="18" t="s">
        <v>1631</v>
      </c>
      <c r="B92" s="19" t="s">
        <v>1632</v>
      </c>
      <c r="C92" s="15" t="s">
        <v>1633</v>
      </c>
      <c r="D92" s="15" t="s">
        <v>195</v>
      </c>
      <c r="E92" s="20">
        <v>42000</v>
      </c>
      <c r="F92" s="21">
        <v>46.12</v>
      </c>
      <c r="G92" s="22">
        <v>2.0000000000000001E-4</v>
      </c>
      <c r="H92" s="23">
        <v>6.6332000000000002E-2</v>
      </c>
      <c r="I92" s="54"/>
      <c r="J92" s="3"/>
    </row>
    <row r="93" spans="1:10" ht="12.95" customHeight="1" x14ac:dyDescent="0.2">
      <c r="A93" s="18" t="s">
        <v>2725</v>
      </c>
      <c r="B93" s="19" t="s">
        <v>2726</v>
      </c>
      <c r="C93" s="15" t="s">
        <v>2727</v>
      </c>
      <c r="D93" s="15" t="s">
        <v>195</v>
      </c>
      <c r="E93" s="20">
        <v>9400</v>
      </c>
      <c r="F93" s="21">
        <v>10.119999999999999</v>
      </c>
      <c r="G93" s="22">
        <v>1E-4</v>
      </c>
      <c r="H93" s="23">
        <v>6.2268999999999998E-2</v>
      </c>
      <c r="I93" s="54"/>
      <c r="J93" s="3"/>
    </row>
    <row r="94" spans="1:10" ht="12.95" customHeight="1" x14ac:dyDescent="0.2">
      <c r="A94" s="18" t="s">
        <v>2728</v>
      </c>
      <c r="B94" s="19" t="s">
        <v>2729</v>
      </c>
      <c r="C94" s="15" t="s">
        <v>2730</v>
      </c>
      <c r="D94" s="15" t="s">
        <v>195</v>
      </c>
      <c r="E94" s="20">
        <v>4000</v>
      </c>
      <c r="F94" s="21">
        <v>4.18</v>
      </c>
      <c r="G94" s="45" t="s">
        <v>585</v>
      </c>
      <c r="H94" s="23">
        <v>6.7545999999999995E-2</v>
      </c>
      <c r="I94" s="54"/>
      <c r="J94" s="3"/>
    </row>
    <row r="95" spans="1:10" ht="12.95" customHeight="1" x14ac:dyDescent="0.2">
      <c r="A95" s="3"/>
      <c r="B95" s="14" t="s">
        <v>149</v>
      </c>
      <c r="C95" s="15"/>
      <c r="D95" s="15"/>
      <c r="E95" s="15"/>
      <c r="F95" s="25">
        <v>172040.84</v>
      </c>
      <c r="G95" s="26">
        <v>0.92469999999999997</v>
      </c>
      <c r="H95" s="27"/>
      <c r="I95" s="28"/>
      <c r="J95" s="3"/>
    </row>
    <row r="96" spans="1:10" ht="12.95" customHeight="1" x14ac:dyDescent="0.2">
      <c r="A96" s="3"/>
      <c r="B96" s="29" t="s">
        <v>150</v>
      </c>
      <c r="C96" s="30"/>
      <c r="D96" s="30"/>
      <c r="E96" s="30"/>
      <c r="F96" s="27" t="s">
        <v>151</v>
      </c>
      <c r="G96" s="27" t="s">
        <v>151</v>
      </c>
      <c r="H96" s="27"/>
      <c r="I96" s="28"/>
      <c r="J96" s="3"/>
    </row>
    <row r="97" spans="1:10" ht="12.95" customHeight="1" x14ac:dyDescent="0.2">
      <c r="A97" s="3"/>
      <c r="B97" s="29" t="s">
        <v>149</v>
      </c>
      <c r="C97" s="30"/>
      <c r="D97" s="30"/>
      <c r="E97" s="30"/>
      <c r="F97" s="27" t="s">
        <v>151</v>
      </c>
      <c r="G97" s="27" t="s">
        <v>151</v>
      </c>
      <c r="H97" s="27"/>
      <c r="I97" s="28"/>
      <c r="J97" s="3"/>
    </row>
    <row r="98" spans="1:10" ht="12.95" customHeight="1" x14ac:dyDescent="0.2">
      <c r="A98" s="3"/>
      <c r="B98" s="14" t="s">
        <v>1307</v>
      </c>
      <c r="C98" s="15"/>
      <c r="D98" s="15"/>
      <c r="E98" s="15"/>
      <c r="F98" s="3"/>
      <c r="G98" s="16"/>
      <c r="H98" s="16"/>
      <c r="I98" s="17"/>
      <c r="J98" s="3"/>
    </row>
    <row r="99" spans="1:10" ht="12.95" customHeight="1" x14ac:dyDescent="0.2">
      <c r="A99" s="18" t="s">
        <v>1315</v>
      </c>
      <c r="B99" s="19" t="s">
        <v>1316</v>
      </c>
      <c r="C99" s="15" t="s">
        <v>1317</v>
      </c>
      <c r="D99" s="15" t="s">
        <v>1311</v>
      </c>
      <c r="E99" s="20">
        <v>22</v>
      </c>
      <c r="F99" s="21">
        <v>1841.95</v>
      </c>
      <c r="G99" s="22">
        <v>9.9000000000000008E-3</v>
      </c>
      <c r="H99" s="23">
        <v>6.6640000000000005E-2</v>
      </c>
      <c r="I99" s="54"/>
      <c r="J99" s="3"/>
    </row>
    <row r="100" spans="1:10" ht="12.95" customHeight="1" x14ac:dyDescent="0.2">
      <c r="A100" s="18" t="s">
        <v>2731</v>
      </c>
      <c r="B100" s="19" t="s">
        <v>2732</v>
      </c>
      <c r="C100" s="15" t="s">
        <v>2733</v>
      </c>
      <c r="D100" s="15" t="s">
        <v>1311</v>
      </c>
      <c r="E100" s="20">
        <v>6</v>
      </c>
      <c r="F100" s="21">
        <v>513.27</v>
      </c>
      <c r="G100" s="22">
        <v>2.8E-3</v>
      </c>
      <c r="H100" s="23">
        <v>6.4404000000000003E-2</v>
      </c>
      <c r="I100" s="54"/>
      <c r="J100" s="3"/>
    </row>
    <row r="101" spans="1:10" ht="12.95" customHeight="1" x14ac:dyDescent="0.2">
      <c r="A101" s="3"/>
      <c r="B101" s="14" t="s">
        <v>149</v>
      </c>
      <c r="C101" s="15"/>
      <c r="D101" s="15"/>
      <c r="E101" s="15"/>
      <c r="F101" s="25">
        <v>2355.2199999999998</v>
      </c>
      <c r="G101" s="26">
        <v>1.2699999999999999E-2</v>
      </c>
      <c r="H101" s="27"/>
      <c r="I101" s="28"/>
      <c r="J101" s="3"/>
    </row>
    <row r="102" spans="1:10" ht="12.95" customHeight="1" x14ac:dyDescent="0.2">
      <c r="A102" s="3"/>
      <c r="B102" s="29" t="s">
        <v>150</v>
      </c>
      <c r="C102" s="30"/>
      <c r="D102" s="30"/>
      <c r="E102" s="30"/>
      <c r="F102" s="27" t="s">
        <v>151</v>
      </c>
      <c r="G102" s="27" t="s">
        <v>151</v>
      </c>
      <c r="H102" s="27"/>
      <c r="I102" s="28"/>
      <c r="J102" s="3"/>
    </row>
    <row r="103" spans="1:10" ht="12.95" customHeight="1" x14ac:dyDescent="0.2">
      <c r="A103" s="3"/>
      <c r="B103" s="29" t="s">
        <v>149</v>
      </c>
      <c r="C103" s="30"/>
      <c r="D103" s="30"/>
      <c r="E103" s="30"/>
      <c r="F103" s="27" t="s">
        <v>151</v>
      </c>
      <c r="G103" s="27" t="s">
        <v>151</v>
      </c>
      <c r="H103" s="27"/>
      <c r="I103" s="28"/>
      <c r="J103" s="3"/>
    </row>
    <row r="104" spans="1:10" ht="12.95" customHeight="1" x14ac:dyDescent="0.2">
      <c r="A104" s="3"/>
      <c r="B104" s="29" t="s">
        <v>152</v>
      </c>
      <c r="C104" s="31"/>
      <c r="D104" s="30"/>
      <c r="E104" s="31"/>
      <c r="F104" s="25">
        <v>174396.06</v>
      </c>
      <c r="G104" s="26">
        <v>0.93740000000000001</v>
      </c>
      <c r="H104" s="27"/>
      <c r="I104" s="28"/>
      <c r="J104" s="3"/>
    </row>
    <row r="105" spans="1:10" ht="12.95" customHeight="1" x14ac:dyDescent="0.2">
      <c r="A105" s="3"/>
      <c r="B105" s="14" t="s">
        <v>595</v>
      </c>
      <c r="C105" s="15"/>
      <c r="D105" s="15"/>
      <c r="E105" s="15"/>
      <c r="F105" s="15"/>
      <c r="G105" s="15"/>
      <c r="H105" s="16"/>
      <c r="I105" s="17"/>
      <c r="J105" s="3"/>
    </row>
    <row r="106" spans="1:10" ht="12.95" customHeight="1" x14ac:dyDescent="0.2">
      <c r="A106" s="3"/>
      <c r="B106" s="14" t="s">
        <v>620</v>
      </c>
      <c r="C106" s="15"/>
      <c r="D106" s="15"/>
      <c r="E106" s="15"/>
      <c r="F106" s="3"/>
      <c r="G106" s="16"/>
      <c r="H106" s="16"/>
      <c r="I106" s="17"/>
      <c r="J106" s="3"/>
    </row>
    <row r="107" spans="1:10" ht="12.95" customHeight="1" x14ac:dyDescent="0.2">
      <c r="A107" s="18" t="s">
        <v>2734</v>
      </c>
      <c r="B107" s="19" t="s">
        <v>2735</v>
      </c>
      <c r="C107" s="15" t="s">
        <v>2736</v>
      </c>
      <c r="D107" s="15" t="s">
        <v>602</v>
      </c>
      <c r="E107" s="20">
        <v>300</v>
      </c>
      <c r="F107" s="21">
        <v>1471.11</v>
      </c>
      <c r="G107" s="22">
        <v>7.9000000000000008E-3</v>
      </c>
      <c r="H107" s="23">
        <v>6.5174999999999997E-2</v>
      </c>
      <c r="I107" s="54"/>
      <c r="J107" s="3"/>
    </row>
    <row r="108" spans="1:10" ht="12.95" customHeight="1" x14ac:dyDescent="0.2">
      <c r="A108" s="3"/>
      <c r="B108" s="14" t="s">
        <v>149</v>
      </c>
      <c r="C108" s="15"/>
      <c r="D108" s="15"/>
      <c r="E108" s="15"/>
      <c r="F108" s="25">
        <v>1471.11</v>
      </c>
      <c r="G108" s="26">
        <v>7.9000000000000008E-3</v>
      </c>
      <c r="H108" s="27"/>
      <c r="I108" s="28"/>
      <c r="J108" s="3"/>
    </row>
    <row r="109" spans="1:10" ht="12.95" customHeight="1" x14ac:dyDescent="0.2">
      <c r="A109" s="3"/>
      <c r="B109" s="29" t="s">
        <v>152</v>
      </c>
      <c r="C109" s="31"/>
      <c r="D109" s="30"/>
      <c r="E109" s="31"/>
      <c r="F109" s="25">
        <v>1471.11</v>
      </c>
      <c r="G109" s="26">
        <v>7.9000000000000008E-3</v>
      </c>
      <c r="H109" s="27"/>
      <c r="I109" s="28"/>
      <c r="J109" s="3"/>
    </row>
    <row r="110" spans="1:10" ht="12.95" customHeight="1" x14ac:dyDescent="0.2">
      <c r="A110" s="3"/>
      <c r="B110" s="14" t="s">
        <v>153</v>
      </c>
      <c r="C110" s="15"/>
      <c r="D110" s="15"/>
      <c r="E110" s="15"/>
      <c r="F110" s="15"/>
      <c r="G110" s="15"/>
      <c r="H110" s="16"/>
      <c r="I110" s="17"/>
      <c r="J110" s="3"/>
    </row>
    <row r="111" spans="1:10" ht="12.95" customHeight="1" x14ac:dyDescent="0.2">
      <c r="A111" s="18" t="s">
        <v>154</v>
      </c>
      <c r="B111" s="19" t="s">
        <v>155</v>
      </c>
      <c r="C111" s="15"/>
      <c r="D111" s="15"/>
      <c r="E111" s="20"/>
      <c r="F111" s="21">
        <v>5902.13</v>
      </c>
      <c r="G111" s="22">
        <v>3.1699999999999999E-2</v>
      </c>
      <c r="H111" s="23">
        <v>3.6434543411548961E-2</v>
      </c>
      <c r="I111" s="54"/>
      <c r="J111" s="3"/>
    </row>
    <row r="112" spans="1:10" ht="12.95" customHeight="1" x14ac:dyDescent="0.2">
      <c r="A112" s="3"/>
      <c r="B112" s="14" t="s">
        <v>149</v>
      </c>
      <c r="C112" s="15"/>
      <c r="D112" s="15"/>
      <c r="E112" s="15"/>
      <c r="F112" s="25">
        <v>5902.13</v>
      </c>
      <c r="G112" s="26">
        <v>3.1699999999999999E-2</v>
      </c>
      <c r="H112" s="27"/>
      <c r="I112" s="28"/>
      <c r="J112" s="3"/>
    </row>
    <row r="113" spans="1:10" ht="12.95" customHeight="1" x14ac:dyDescent="0.2">
      <c r="A113" s="3"/>
      <c r="B113" s="29" t="s">
        <v>150</v>
      </c>
      <c r="C113" s="30"/>
      <c r="D113" s="30"/>
      <c r="E113" s="30"/>
      <c r="F113" s="27" t="s">
        <v>151</v>
      </c>
      <c r="G113" s="27" t="s">
        <v>151</v>
      </c>
      <c r="H113" s="27"/>
      <c r="I113" s="28"/>
      <c r="J113" s="3"/>
    </row>
    <row r="114" spans="1:10" ht="12.95" customHeight="1" x14ac:dyDescent="0.2">
      <c r="A114" s="3"/>
      <c r="B114" s="29" t="s">
        <v>149</v>
      </c>
      <c r="C114" s="30"/>
      <c r="D114" s="30"/>
      <c r="E114" s="30"/>
      <c r="F114" s="27" t="s">
        <v>151</v>
      </c>
      <c r="G114" s="27" t="s">
        <v>151</v>
      </c>
      <c r="H114" s="27"/>
      <c r="I114" s="28"/>
      <c r="J114" s="3"/>
    </row>
    <row r="115" spans="1:10" ht="12.95" customHeight="1" x14ac:dyDescent="0.2">
      <c r="A115" s="3"/>
      <c r="B115" s="29" t="s">
        <v>152</v>
      </c>
      <c r="C115" s="31"/>
      <c r="D115" s="30"/>
      <c r="E115" s="31"/>
      <c r="F115" s="25">
        <v>5902.13</v>
      </c>
      <c r="G115" s="26">
        <v>3.1699999999999999E-2</v>
      </c>
      <c r="H115" s="27"/>
      <c r="I115" s="28"/>
      <c r="J115" s="3"/>
    </row>
    <row r="116" spans="1:10" ht="12.95" customHeight="1" x14ac:dyDescent="0.2">
      <c r="A116" s="3"/>
      <c r="B116" s="29" t="s">
        <v>156</v>
      </c>
      <c r="C116" s="15"/>
      <c r="D116" s="30"/>
      <c r="E116" s="15"/>
      <c r="F116" s="32">
        <v>4321.22</v>
      </c>
      <c r="G116" s="26">
        <v>2.3E-2</v>
      </c>
      <c r="H116" s="27"/>
      <c r="I116" s="28"/>
      <c r="J116" s="3"/>
    </row>
    <row r="117" spans="1:10" ht="12.95" customHeight="1" x14ac:dyDescent="0.2">
      <c r="A117" s="3"/>
      <c r="B117" s="33" t="s">
        <v>157</v>
      </c>
      <c r="C117" s="34"/>
      <c r="D117" s="34"/>
      <c r="E117" s="34"/>
      <c r="F117" s="35">
        <v>186090.52</v>
      </c>
      <c r="G117" s="36">
        <v>1</v>
      </c>
      <c r="H117" s="37"/>
      <c r="I117" s="38"/>
      <c r="J117" s="3"/>
    </row>
    <row r="118" spans="1:10" ht="12.95" customHeight="1" x14ac:dyDescent="0.2">
      <c r="A118" s="3"/>
      <c r="B118" s="7"/>
      <c r="C118" s="3"/>
      <c r="D118" s="3"/>
      <c r="E118" s="3"/>
      <c r="F118" s="3"/>
      <c r="G118" s="3"/>
      <c r="H118" s="3"/>
      <c r="I118" s="3"/>
      <c r="J118" s="3"/>
    </row>
    <row r="119" spans="1:10" ht="12.95" customHeight="1" x14ac:dyDescent="0.2">
      <c r="A119" s="3"/>
      <c r="B119" s="39" t="s">
        <v>2737</v>
      </c>
      <c r="C119" s="3"/>
      <c r="D119" s="3"/>
      <c r="E119" s="3"/>
      <c r="F119" s="3"/>
      <c r="G119" s="3"/>
      <c r="H119" s="3"/>
      <c r="I119" s="3"/>
      <c r="J119" s="3"/>
    </row>
    <row r="120" spans="1:10" ht="12.95" customHeight="1" x14ac:dyDescent="0.2">
      <c r="A120" s="3"/>
      <c r="B120" s="39" t="s">
        <v>159</v>
      </c>
      <c r="C120" s="3"/>
      <c r="D120" s="3"/>
      <c r="E120" s="3"/>
      <c r="F120" s="3"/>
      <c r="G120" s="3"/>
      <c r="H120" s="3"/>
      <c r="I120" s="3"/>
      <c r="J120" s="3"/>
    </row>
    <row r="121" spans="1:10" ht="12.95" customHeight="1" x14ac:dyDescent="0.2">
      <c r="A121" s="3"/>
      <c r="B121" s="39" t="s">
        <v>635</v>
      </c>
      <c r="C121" s="3"/>
      <c r="D121" s="3"/>
      <c r="E121" s="3"/>
      <c r="F121" s="3"/>
      <c r="G121" s="3"/>
      <c r="H121" s="3"/>
      <c r="I121" s="3"/>
      <c r="J121" s="3"/>
    </row>
    <row r="122" spans="1:10" ht="12.95" customHeight="1" x14ac:dyDescent="0.2">
      <c r="A122" s="3"/>
      <c r="B122" s="39" t="s">
        <v>160</v>
      </c>
      <c r="C122" s="3"/>
      <c r="D122" s="3"/>
      <c r="E122" s="3"/>
      <c r="F122" s="3"/>
      <c r="G122" s="3"/>
      <c r="H122" s="3"/>
      <c r="I122" s="3"/>
      <c r="J122" s="3"/>
    </row>
    <row r="123" spans="1:10" ht="26.25" customHeight="1" x14ac:dyDescent="0.2">
      <c r="A123" s="3"/>
      <c r="B123" s="151" t="s">
        <v>4225</v>
      </c>
      <c r="C123" s="151"/>
      <c r="D123" s="151"/>
      <c r="E123" s="151"/>
      <c r="F123" s="151"/>
      <c r="G123" s="151"/>
      <c r="H123" s="151"/>
      <c r="I123" s="151"/>
      <c r="J123" s="3"/>
    </row>
    <row r="124" spans="1:10" ht="12.95" customHeight="1" x14ac:dyDescent="0.2">
      <c r="A124" s="3"/>
      <c r="B124" s="39"/>
      <c r="C124" s="3"/>
      <c r="D124" s="3"/>
      <c r="E124" s="3"/>
      <c r="F124" s="3"/>
      <c r="G124" s="3"/>
      <c r="H124" s="3"/>
      <c r="I124" s="3"/>
      <c r="J124" s="3"/>
    </row>
    <row r="125" spans="1:10" ht="14.25" customHeight="1" x14ac:dyDescent="0.2">
      <c r="A125" s="97"/>
      <c r="B125" s="145" t="s">
        <v>4253</v>
      </c>
      <c r="C125" s="143"/>
      <c r="D125" s="143"/>
      <c r="E125" s="41"/>
      <c r="F125" s="100"/>
      <c r="G125" s="43"/>
    </row>
    <row r="127" spans="1:10" ht="15" x14ac:dyDescent="0.25">
      <c r="C127" s="132" t="s">
        <v>4231</v>
      </c>
    </row>
    <row r="128" spans="1:10" ht="15" x14ac:dyDescent="0.25">
      <c r="B128" s="133" t="s">
        <v>4148</v>
      </c>
      <c r="C128" s="133" t="s">
        <v>4149</v>
      </c>
      <c r="D128" s="134"/>
    </row>
    <row r="129" spans="2:4" ht="15" x14ac:dyDescent="0.25">
      <c r="B129" s="134"/>
      <c r="C129" s="134"/>
      <c r="D129" s="134"/>
    </row>
    <row r="130" spans="2:4" ht="15" x14ac:dyDescent="0.25">
      <c r="B130" s="134"/>
      <c r="C130" s="134"/>
      <c r="D130" s="134"/>
    </row>
    <row r="131" spans="2:4" ht="15" x14ac:dyDescent="0.25">
      <c r="B131" s="134"/>
      <c r="C131" s="134"/>
      <c r="D131" s="134"/>
    </row>
    <row r="132" spans="2:4" ht="15" x14ac:dyDescent="0.25">
      <c r="B132" s="134"/>
      <c r="C132" s="134"/>
      <c r="D132" s="134"/>
    </row>
    <row r="133" spans="2:4" ht="15" x14ac:dyDescent="0.25">
      <c r="B133" s="134"/>
      <c r="C133" s="134"/>
      <c r="D133" s="134"/>
    </row>
    <row r="134" spans="2:4" ht="15" x14ac:dyDescent="0.25">
      <c r="B134" s="134"/>
      <c r="C134" s="134"/>
      <c r="D134" s="134"/>
    </row>
    <row r="135" spans="2:4" ht="15" x14ac:dyDescent="0.25">
      <c r="B135" s="134"/>
      <c r="C135" s="134"/>
      <c r="D135" s="134"/>
    </row>
    <row r="136" spans="2:4" ht="15" x14ac:dyDescent="0.25">
      <c r="B136" s="134"/>
      <c r="C136" s="134"/>
      <c r="D136" s="134"/>
    </row>
    <row r="137" spans="2:4" ht="15" x14ac:dyDescent="0.25">
      <c r="B137" s="134"/>
      <c r="C137" s="134"/>
      <c r="D137" s="134"/>
    </row>
    <row r="138" spans="2:4" ht="15" x14ac:dyDescent="0.25">
      <c r="B138" s="134"/>
      <c r="C138" s="134"/>
      <c r="D138" s="134"/>
    </row>
    <row r="139" spans="2:4" ht="15" x14ac:dyDescent="0.25">
      <c r="B139" s="134"/>
      <c r="C139" s="134"/>
      <c r="D139" s="134"/>
    </row>
    <row r="140" spans="2:4" ht="15" x14ac:dyDescent="0.25">
      <c r="B140" s="134"/>
      <c r="C140" s="134"/>
      <c r="D140" s="134"/>
    </row>
  </sheetData>
  <customSheetViews>
    <customSheetView guid="{27B31501-E376-4D4E-8431-FEC010863767}" topLeftCell="A97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23:I12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outlinePr summaryBelow="0"/>
  </sheetPr>
  <dimension ref="A1:J81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69</v>
      </c>
      <c r="B1" s="39"/>
      <c r="C1" s="3"/>
      <c r="D1" s="3"/>
      <c r="E1" s="3"/>
      <c r="F1" s="3"/>
      <c r="G1" s="3"/>
      <c r="H1" s="3"/>
      <c r="I1" s="3"/>
      <c r="J1" s="3"/>
    </row>
    <row r="2" spans="1:10" ht="30" customHeight="1" thickBot="1" x14ac:dyDescent="0.25">
      <c r="A2" s="4"/>
      <c r="B2" s="148" t="s">
        <v>70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2595</v>
      </c>
      <c r="B8" s="19" t="s">
        <v>2596</v>
      </c>
      <c r="C8" s="15" t="s">
        <v>2597</v>
      </c>
      <c r="D8" s="15" t="s">
        <v>2195</v>
      </c>
      <c r="E8" s="20">
        <v>350</v>
      </c>
      <c r="F8" s="21">
        <v>3498.43</v>
      </c>
      <c r="G8" s="22">
        <v>4.9399999999999999E-2</v>
      </c>
      <c r="H8" s="23">
        <v>5.3900000000000003E-2</v>
      </c>
      <c r="I8" s="24"/>
      <c r="J8" s="3"/>
    </row>
    <row r="9" spans="1:10" ht="12.95" customHeight="1" x14ac:dyDescent="0.2">
      <c r="A9" s="18" t="s">
        <v>2738</v>
      </c>
      <c r="B9" s="19" t="s">
        <v>2739</v>
      </c>
      <c r="C9" s="15" t="s">
        <v>2740</v>
      </c>
      <c r="D9" s="15" t="s">
        <v>2202</v>
      </c>
      <c r="E9" s="20">
        <v>250</v>
      </c>
      <c r="F9" s="21">
        <v>3105.81</v>
      </c>
      <c r="G9" s="22">
        <v>4.3900000000000002E-2</v>
      </c>
      <c r="H9" s="23">
        <v>5.0500000000000003E-2</v>
      </c>
      <c r="I9" s="24"/>
      <c r="J9" s="3"/>
    </row>
    <row r="10" spans="1:10" ht="12.95" customHeight="1" x14ac:dyDescent="0.2">
      <c r="A10" s="18" t="s">
        <v>1113</v>
      </c>
      <c r="B10" s="19" t="s">
        <v>1114</v>
      </c>
      <c r="C10" s="15" t="s">
        <v>1115</v>
      </c>
      <c r="D10" s="15" t="s">
        <v>195</v>
      </c>
      <c r="E10" s="20">
        <v>3000000</v>
      </c>
      <c r="F10" s="21">
        <v>3059.81</v>
      </c>
      <c r="G10" s="22">
        <v>4.3200000000000002E-2</v>
      </c>
      <c r="H10" s="23">
        <v>6.3259999999999997E-2</v>
      </c>
      <c r="I10" s="24"/>
      <c r="J10" s="3"/>
    </row>
    <row r="11" spans="1:10" ht="12.95" customHeight="1" x14ac:dyDescent="0.2">
      <c r="A11" s="18" t="s">
        <v>2741</v>
      </c>
      <c r="B11" s="19" t="s">
        <v>2742</v>
      </c>
      <c r="C11" s="15" t="s">
        <v>2743</v>
      </c>
      <c r="D11" s="15" t="s">
        <v>2590</v>
      </c>
      <c r="E11" s="20">
        <v>300</v>
      </c>
      <c r="F11" s="21">
        <v>3013.32</v>
      </c>
      <c r="G11" s="22">
        <v>4.2599999999999999E-2</v>
      </c>
      <c r="H11" s="23">
        <v>6.9917999999999994E-2</v>
      </c>
      <c r="I11" s="24"/>
      <c r="J11" s="3"/>
    </row>
    <row r="12" spans="1:10" ht="12.95" customHeight="1" x14ac:dyDescent="0.2">
      <c r="A12" s="18" t="s">
        <v>1915</v>
      </c>
      <c r="B12" s="19" t="s">
        <v>1916</v>
      </c>
      <c r="C12" s="15" t="s">
        <v>1917</v>
      </c>
      <c r="D12" s="15" t="s">
        <v>1905</v>
      </c>
      <c r="E12" s="20">
        <v>250</v>
      </c>
      <c r="F12" s="21">
        <v>2514.77</v>
      </c>
      <c r="G12" s="22">
        <v>3.5499999999999997E-2</v>
      </c>
      <c r="H12" s="23">
        <v>6.7423999999999998E-2</v>
      </c>
      <c r="I12" s="24"/>
      <c r="J12" s="3"/>
    </row>
    <row r="13" spans="1:10" ht="12.95" customHeight="1" x14ac:dyDescent="0.2">
      <c r="A13" s="18" t="s">
        <v>2637</v>
      </c>
      <c r="B13" s="19" t="s">
        <v>2638</v>
      </c>
      <c r="C13" s="15" t="s">
        <v>2639</v>
      </c>
      <c r="D13" s="15" t="s">
        <v>2195</v>
      </c>
      <c r="E13" s="20">
        <v>250</v>
      </c>
      <c r="F13" s="21">
        <v>2499.6799999999998</v>
      </c>
      <c r="G13" s="22">
        <v>3.5299999999999998E-2</v>
      </c>
      <c r="H13" s="23">
        <v>7.1348999999999996E-2</v>
      </c>
      <c r="I13" s="24"/>
      <c r="J13" s="3"/>
    </row>
    <row r="14" spans="1:10" ht="12.95" customHeight="1" x14ac:dyDescent="0.2">
      <c r="A14" s="18" t="s">
        <v>2653</v>
      </c>
      <c r="B14" s="19" t="s">
        <v>2654</v>
      </c>
      <c r="C14" s="15" t="s">
        <v>2655</v>
      </c>
      <c r="D14" s="15" t="s">
        <v>2202</v>
      </c>
      <c r="E14" s="20">
        <v>200</v>
      </c>
      <c r="F14" s="21">
        <v>2017.37</v>
      </c>
      <c r="G14" s="22">
        <v>2.8500000000000001E-2</v>
      </c>
      <c r="H14" s="23">
        <v>6.5943000000000002E-2</v>
      </c>
      <c r="I14" s="24"/>
      <c r="J14" s="3"/>
    </row>
    <row r="15" spans="1:10" ht="12.95" customHeight="1" x14ac:dyDescent="0.2">
      <c r="A15" s="18" t="s">
        <v>2744</v>
      </c>
      <c r="B15" s="19" t="s">
        <v>2745</v>
      </c>
      <c r="C15" s="15" t="s">
        <v>2746</v>
      </c>
      <c r="D15" s="15" t="s">
        <v>142</v>
      </c>
      <c r="E15" s="20">
        <v>210</v>
      </c>
      <c r="F15" s="21">
        <v>2011.71</v>
      </c>
      <c r="G15" s="22">
        <v>2.8400000000000002E-2</v>
      </c>
      <c r="H15" s="23">
        <v>6.7400000000000002E-2</v>
      </c>
      <c r="I15" s="24"/>
      <c r="J15" s="3"/>
    </row>
    <row r="16" spans="1:10" ht="12.95" customHeight="1" x14ac:dyDescent="0.2">
      <c r="A16" s="18" t="s">
        <v>2455</v>
      </c>
      <c r="B16" s="19" t="s">
        <v>2456</v>
      </c>
      <c r="C16" s="15" t="s">
        <v>2457</v>
      </c>
      <c r="D16" s="15" t="s">
        <v>2458</v>
      </c>
      <c r="E16" s="20">
        <v>200</v>
      </c>
      <c r="F16" s="21">
        <v>2009.87</v>
      </c>
      <c r="G16" s="22">
        <v>2.8400000000000002E-2</v>
      </c>
      <c r="H16" s="23">
        <v>7.4547000000000002E-2</v>
      </c>
      <c r="I16" s="24"/>
      <c r="J16" s="3"/>
    </row>
    <row r="17" spans="1:10" ht="12.95" customHeight="1" x14ac:dyDescent="0.2">
      <c r="A17" s="18" t="s">
        <v>2598</v>
      </c>
      <c r="B17" s="19" t="s">
        <v>2599</v>
      </c>
      <c r="C17" s="15" t="s">
        <v>2600</v>
      </c>
      <c r="D17" s="15" t="s">
        <v>2601</v>
      </c>
      <c r="E17" s="20">
        <v>200</v>
      </c>
      <c r="F17" s="21">
        <v>1997.38</v>
      </c>
      <c r="G17" s="22">
        <v>2.8199999999999999E-2</v>
      </c>
      <c r="H17" s="23">
        <v>9.2849000000000001E-2</v>
      </c>
      <c r="I17" s="24"/>
      <c r="J17" s="3"/>
    </row>
    <row r="18" spans="1:10" ht="12.95" customHeight="1" x14ac:dyDescent="0.2">
      <c r="A18" s="18" t="s">
        <v>2439</v>
      </c>
      <c r="B18" s="19" t="s">
        <v>2440</v>
      </c>
      <c r="C18" s="15" t="s">
        <v>2441</v>
      </c>
      <c r="D18" s="15" t="s">
        <v>142</v>
      </c>
      <c r="E18" s="20">
        <v>200</v>
      </c>
      <c r="F18" s="21">
        <v>1983.76</v>
      </c>
      <c r="G18" s="22">
        <v>2.8000000000000001E-2</v>
      </c>
      <c r="H18" s="23">
        <v>6.6518999999999995E-2</v>
      </c>
      <c r="I18" s="24"/>
      <c r="J18" s="3"/>
    </row>
    <row r="19" spans="1:10" ht="12.95" customHeight="1" x14ac:dyDescent="0.2">
      <c r="A19" s="18" t="s">
        <v>2605</v>
      </c>
      <c r="B19" s="19" t="s">
        <v>2606</v>
      </c>
      <c r="C19" s="15" t="s">
        <v>2607</v>
      </c>
      <c r="D19" s="15" t="s">
        <v>2202</v>
      </c>
      <c r="E19" s="20">
        <v>200</v>
      </c>
      <c r="F19" s="21">
        <v>1982.35</v>
      </c>
      <c r="G19" s="22">
        <v>2.8000000000000001E-2</v>
      </c>
      <c r="H19" s="23">
        <v>7.0848999999999995E-2</v>
      </c>
      <c r="I19" s="24"/>
      <c r="J19" s="3"/>
    </row>
    <row r="20" spans="1:10" ht="12.95" customHeight="1" x14ac:dyDescent="0.2">
      <c r="A20" s="18" t="s">
        <v>1017</v>
      </c>
      <c r="B20" s="19" t="s">
        <v>1018</v>
      </c>
      <c r="C20" s="15" t="s">
        <v>1019</v>
      </c>
      <c r="D20" s="15" t="s">
        <v>142</v>
      </c>
      <c r="E20" s="20">
        <v>170</v>
      </c>
      <c r="F20" s="21">
        <v>1698.84</v>
      </c>
      <c r="G20" s="22">
        <v>2.4E-2</v>
      </c>
      <c r="H20" s="23">
        <v>6.4158999999999994E-2</v>
      </c>
      <c r="I20" s="24"/>
      <c r="J20" s="3"/>
    </row>
    <row r="21" spans="1:10" ht="12.95" customHeight="1" x14ac:dyDescent="0.2">
      <c r="A21" s="18" t="s">
        <v>2199</v>
      </c>
      <c r="B21" s="19" t="s">
        <v>2200</v>
      </c>
      <c r="C21" s="15" t="s">
        <v>2201</v>
      </c>
      <c r="D21" s="15" t="s">
        <v>2202</v>
      </c>
      <c r="E21" s="20">
        <v>155</v>
      </c>
      <c r="F21" s="21">
        <v>1583.17</v>
      </c>
      <c r="G21" s="22">
        <v>2.24E-2</v>
      </c>
      <c r="H21" s="23">
        <v>5.3248999999999998E-2</v>
      </c>
      <c r="I21" s="24"/>
      <c r="J21" s="3"/>
    </row>
    <row r="22" spans="1:10" ht="12.95" customHeight="1" x14ac:dyDescent="0.2">
      <c r="A22" s="18" t="s">
        <v>2679</v>
      </c>
      <c r="B22" s="19" t="s">
        <v>2680</v>
      </c>
      <c r="C22" s="15" t="s">
        <v>2681</v>
      </c>
      <c r="D22" s="15" t="s">
        <v>1905</v>
      </c>
      <c r="E22" s="20">
        <v>150</v>
      </c>
      <c r="F22" s="21">
        <v>1546.66</v>
      </c>
      <c r="G22" s="22">
        <v>2.1899999999999999E-2</v>
      </c>
      <c r="H22" s="23">
        <v>8.0541000000000001E-2</v>
      </c>
      <c r="I22" s="24"/>
      <c r="J22" s="3"/>
    </row>
    <row r="23" spans="1:10" ht="12.95" customHeight="1" x14ac:dyDescent="0.2">
      <c r="A23" s="18" t="s">
        <v>2623</v>
      </c>
      <c r="B23" s="19" t="s">
        <v>2624</v>
      </c>
      <c r="C23" s="15" t="s">
        <v>2625</v>
      </c>
      <c r="D23" s="15" t="s">
        <v>2202</v>
      </c>
      <c r="E23" s="20">
        <v>150</v>
      </c>
      <c r="F23" s="21">
        <v>1520.58</v>
      </c>
      <c r="G23" s="22">
        <v>2.1499999999999998E-2</v>
      </c>
      <c r="H23" s="23">
        <v>6.2149999999999997E-2</v>
      </c>
      <c r="I23" s="24"/>
      <c r="J23" s="3"/>
    </row>
    <row r="24" spans="1:10" ht="12.95" customHeight="1" x14ac:dyDescent="0.2">
      <c r="A24" s="18" t="s">
        <v>2629</v>
      </c>
      <c r="B24" s="19" t="s">
        <v>2630</v>
      </c>
      <c r="C24" s="15" t="s">
        <v>2631</v>
      </c>
      <c r="D24" s="15" t="s">
        <v>2632</v>
      </c>
      <c r="E24" s="20">
        <v>150</v>
      </c>
      <c r="F24" s="21">
        <v>1504.46</v>
      </c>
      <c r="G24" s="22">
        <v>2.1299999999999999E-2</v>
      </c>
      <c r="H24" s="23">
        <v>7.2329000000000004E-2</v>
      </c>
      <c r="I24" s="24"/>
      <c r="J24" s="3"/>
    </row>
    <row r="25" spans="1:10" ht="12.95" customHeight="1" x14ac:dyDescent="0.2">
      <c r="A25" s="18" t="s">
        <v>2196</v>
      </c>
      <c r="B25" s="19" t="s">
        <v>2197</v>
      </c>
      <c r="C25" s="15" t="s">
        <v>2198</v>
      </c>
      <c r="D25" s="15" t="s">
        <v>2191</v>
      </c>
      <c r="E25" s="20">
        <v>150</v>
      </c>
      <c r="F25" s="21">
        <v>1502.51</v>
      </c>
      <c r="G25" s="22">
        <v>2.12E-2</v>
      </c>
      <c r="H25" s="23">
        <v>6.8083500000000005E-2</v>
      </c>
      <c r="I25" s="24"/>
      <c r="J25" s="3"/>
    </row>
    <row r="26" spans="1:10" ht="12.95" customHeight="1" x14ac:dyDescent="0.2">
      <c r="A26" s="18" t="s">
        <v>1893</v>
      </c>
      <c r="B26" s="19" t="s">
        <v>1894</v>
      </c>
      <c r="C26" s="15" t="s">
        <v>1895</v>
      </c>
      <c r="D26" s="15" t="s">
        <v>220</v>
      </c>
      <c r="E26" s="20">
        <v>150</v>
      </c>
      <c r="F26" s="21">
        <v>1501.02</v>
      </c>
      <c r="G26" s="22">
        <v>2.12E-2</v>
      </c>
      <c r="H26" s="23">
        <v>5.3900000000000003E-2</v>
      </c>
      <c r="I26" s="24"/>
      <c r="J26" s="3"/>
    </row>
    <row r="27" spans="1:10" ht="12.95" customHeight="1" x14ac:dyDescent="0.2">
      <c r="A27" s="18" t="s">
        <v>2688</v>
      </c>
      <c r="B27" s="19" t="s">
        <v>2689</v>
      </c>
      <c r="C27" s="15" t="s">
        <v>2690</v>
      </c>
      <c r="D27" s="15" t="s">
        <v>2195</v>
      </c>
      <c r="E27" s="20">
        <v>150</v>
      </c>
      <c r="F27" s="21">
        <v>1500.99</v>
      </c>
      <c r="G27" s="22">
        <v>2.12E-2</v>
      </c>
      <c r="H27" s="23">
        <v>5.9450000000000003E-2</v>
      </c>
      <c r="I27" s="24"/>
      <c r="J27" s="3"/>
    </row>
    <row r="28" spans="1:10" ht="12.95" customHeight="1" x14ac:dyDescent="0.2">
      <c r="A28" s="18" t="s">
        <v>2640</v>
      </c>
      <c r="B28" s="19" t="s">
        <v>2641</v>
      </c>
      <c r="C28" s="15" t="s">
        <v>2642</v>
      </c>
      <c r="D28" s="15" t="s">
        <v>2643</v>
      </c>
      <c r="E28" s="20">
        <v>150</v>
      </c>
      <c r="F28" s="21">
        <v>1497.91</v>
      </c>
      <c r="G28" s="22">
        <v>2.12E-2</v>
      </c>
      <c r="H28" s="23">
        <v>9.6548999999999996E-2</v>
      </c>
      <c r="I28" s="24"/>
      <c r="J28" s="3"/>
    </row>
    <row r="29" spans="1:10" ht="12.95" customHeight="1" x14ac:dyDescent="0.2">
      <c r="A29" s="18" t="s">
        <v>2459</v>
      </c>
      <c r="B29" s="19" t="s">
        <v>2460</v>
      </c>
      <c r="C29" s="15" t="s">
        <v>2461</v>
      </c>
      <c r="D29" s="15" t="s">
        <v>2195</v>
      </c>
      <c r="E29" s="20">
        <v>150</v>
      </c>
      <c r="F29" s="21">
        <v>1493.96</v>
      </c>
      <c r="G29" s="22">
        <v>2.1100000000000001E-2</v>
      </c>
      <c r="H29" s="23">
        <v>6.1100000000000002E-2</v>
      </c>
      <c r="I29" s="24"/>
      <c r="J29" s="3"/>
    </row>
    <row r="30" spans="1:10" ht="12.95" customHeight="1" x14ac:dyDescent="0.2">
      <c r="A30" s="18" t="s">
        <v>2747</v>
      </c>
      <c r="B30" s="19" t="s">
        <v>2748</v>
      </c>
      <c r="C30" s="15" t="s">
        <v>2749</v>
      </c>
      <c r="D30" s="15" t="s">
        <v>1905</v>
      </c>
      <c r="E30" s="20">
        <v>150</v>
      </c>
      <c r="F30" s="21">
        <v>1493.49</v>
      </c>
      <c r="G30" s="22">
        <v>2.1100000000000001E-2</v>
      </c>
      <c r="H30" s="23">
        <v>7.3450000000000001E-2</v>
      </c>
      <c r="I30" s="24"/>
      <c r="J30" s="3"/>
    </row>
    <row r="31" spans="1:10" ht="12.95" customHeight="1" x14ac:dyDescent="0.2">
      <c r="A31" s="18" t="s">
        <v>2662</v>
      </c>
      <c r="B31" s="19" t="s">
        <v>2663</v>
      </c>
      <c r="C31" s="15" t="s">
        <v>2664</v>
      </c>
      <c r="D31" s="15" t="s">
        <v>2202</v>
      </c>
      <c r="E31" s="20">
        <v>120</v>
      </c>
      <c r="F31" s="21">
        <v>1198.2</v>
      </c>
      <c r="G31" s="22">
        <v>1.6899999999999998E-2</v>
      </c>
      <c r="H31" s="23">
        <v>7.2099999999999997E-2</v>
      </c>
      <c r="I31" s="24"/>
      <c r="J31" s="3"/>
    </row>
    <row r="32" spans="1:10" ht="12.95" customHeight="1" x14ac:dyDescent="0.2">
      <c r="A32" s="18" t="s">
        <v>2633</v>
      </c>
      <c r="B32" s="19" t="s">
        <v>2634</v>
      </c>
      <c r="C32" s="15" t="s">
        <v>2635</v>
      </c>
      <c r="D32" s="15" t="s">
        <v>2636</v>
      </c>
      <c r="E32" s="20">
        <v>110</v>
      </c>
      <c r="F32" s="21">
        <v>1101.0999999999999</v>
      </c>
      <c r="G32" s="22">
        <v>1.5599999999999999E-2</v>
      </c>
      <c r="H32" s="23">
        <v>0.108195</v>
      </c>
      <c r="I32" s="24"/>
      <c r="J32" s="3"/>
    </row>
    <row r="33" spans="1:10" ht="12.95" customHeight="1" x14ac:dyDescent="0.2">
      <c r="A33" s="18" t="s">
        <v>2665</v>
      </c>
      <c r="B33" s="19" t="s">
        <v>2666</v>
      </c>
      <c r="C33" s="15" t="s">
        <v>2667</v>
      </c>
      <c r="D33" s="15" t="s">
        <v>2668</v>
      </c>
      <c r="E33" s="20">
        <v>100</v>
      </c>
      <c r="F33" s="21">
        <v>1022.14</v>
      </c>
      <c r="G33" s="22">
        <v>1.44E-2</v>
      </c>
      <c r="H33" s="23">
        <v>6.4699000000000007E-2</v>
      </c>
      <c r="I33" s="24"/>
      <c r="J33" s="3"/>
    </row>
    <row r="34" spans="1:10" ht="12.95" customHeight="1" x14ac:dyDescent="0.2">
      <c r="A34" s="18" t="s">
        <v>2591</v>
      </c>
      <c r="B34" s="19" t="s">
        <v>2592</v>
      </c>
      <c r="C34" s="15" t="s">
        <v>2593</v>
      </c>
      <c r="D34" s="15" t="s">
        <v>2594</v>
      </c>
      <c r="E34" s="20">
        <v>100</v>
      </c>
      <c r="F34" s="21">
        <v>1007.36</v>
      </c>
      <c r="G34" s="22">
        <v>1.4200000000000001E-2</v>
      </c>
      <c r="H34" s="23">
        <v>6.8150000000000002E-2</v>
      </c>
      <c r="I34" s="24"/>
      <c r="J34" s="3"/>
    </row>
    <row r="35" spans="1:10" ht="12.95" customHeight="1" x14ac:dyDescent="0.2">
      <c r="A35" s="18" t="s">
        <v>2669</v>
      </c>
      <c r="B35" s="19" t="s">
        <v>2670</v>
      </c>
      <c r="C35" s="15" t="s">
        <v>2671</v>
      </c>
      <c r="D35" s="15" t="s">
        <v>2672</v>
      </c>
      <c r="E35" s="20">
        <v>100</v>
      </c>
      <c r="F35" s="21">
        <v>999.96</v>
      </c>
      <c r="G35" s="22">
        <v>1.41E-2</v>
      </c>
      <c r="H35" s="23">
        <v>0.110086</v>
      </c>
      <c r="I35" s="24"/>
      <c r="J35" s="3"/>
    </row>
    <row r="36" spans="1:10" ht="12.95" customHeight="1" x14ac:dyDescent="0.2">
      <c r="A36" s="18" t="s">
        <v>2659</v>
      </c>
      <c r="B36" s="19" t="s">
        <v>2660</v>
      </c>
      <c r="C36" s="15" t="s">
        <v>2661</v>
      </c>
      <c r="D36" s="15" t="s">
        <v>2191</v>
      </c>
      <c r="E36" s="20">
        <v>100</v>
      </c>
      <c r="F36" s="21">
        <v>998.95</v>
      </c>
      <c r="G36" s="22">
        <v>1.41E-2</v>
      </c>
      <c r="H36" s="23">
        <v>8.0515000000000003E-2</v>
      </c>
      <c r="I36" s="24"/>
      <c r="J36" s="3"/>
    </row>
    <row r="37" spans="1:10" ht="12.95" customHeight="1" x14ac:dyDescent="0.2">
      <c r="A37" s="18" t="s">
        <v>1002</v>
      </c>
      <c r="B37" s="19" t="s">
        <v>1003</v>
      </c>
      <c r="C37" s="15" t="s">
        <v>1004</v>
      </c>
      <c r="D37" s="15" t="s">
        <v>195</v>
      </c>
      <c r="E37" s="20">
        <v>1000000</v>
      </c>
      <c r="F37" s="21">
        <v>997.86</v>
      </c>
      <c r="G37" s="22">
        <v>1.41E-2</v>
      </c>
      <c r="H37" s="23"/>
      <c r="I37" s="24"/>
      <c r="J37" s="3"/>
    </row>
    <row r="38" spans="1:10" ht="12.95" customHeight="1" x14ac:dyDescent="0.2">
      <c r="A38" s="18" t="s">
        <v>1172</v>
      </c>
      <c r="B38" s="19" t="s">
        <v>1173</v>
      </c>
      <c r="C38" s="15" t="s">
        <v>1174</v>
      </c>
      <c r="D38" s="15" t="s">
        <v>195</v>
      </c>
      <c r="E38" s="20">
        <v>1000000</v>
      </c>
      <c r="F38" s="21">
        <v>977.75</v>
      </c>
      <c r="G38" s="22">
        <v>1.38E-2</v>
      </c>
      <c r="H38" s="23">
        <v>5.8413E-2</v>
      </c>
      <c r="I38" s="24"/>
      <c r="J38" s="3"/>
    </row>
    <row r="39" spans="1:10" ht="12.95" customHeight="1" x14ac:dyDescent="0.2">
      <c r="A39" s="18" t="s">
        <v>2209</v>
      </c>
      <c r="B39" s="19" t="s">
        <v>2210</v>
      </c>
      <c r="C39" s="15" t="s">
        <v>2211</v>
      </c>
      <c r="D39" s="15" t="s">
        <v>2212</v>
      </c>
      <c r="E39" s="20">
        <v>90</v>
      </c>
      <c r="F39" s="21">
        <v>899.77</v>
      </c>
      <c r="G39" s="22">
        <v>1.2699999999999999E-2</v>
      </c>
      <c r="H39" s="23">
        <v>0.10939400000000001</v>
      </c>
      <c r="I39" s="24"/>
      <c r="J39" s="3"/>
    </row>
    <row r="40" spans="1:10" ht="12.95" customHeight="1" x14ac:dyDescent="0.2">
      <c r="A40" s="18" t="s">
        <v>2611</v>
      </c>
      <c r="B40" s="19" t="s">
        <v>2612</v>
      </c>
      <c r="C40" s="15" t="s">
        <v>2613</v>
      </c>
      <c r="D40" s="15" t="s">
        <v>2590</v>
      </c>
      <c r="E40" s="20">
        <v>85</v>
      </c>
      <c r="F40" s="21">
        <v>865.31</v>
      </c>
      <c r="G40" s="22">
        <v>1.2200000000000001E-2</v>
      </c>
      <c r="H40" s="23">
        <v>8.0221000000000001E-2</v>
      </c>
      <c r="I40" s="24"/>
      <c r="J40" s="3"/>
    </row>
    <row r="41" spans="1:10" ht="12.95" customHeight="1" x14ac:dyDescent="0.2">
      <c r="A41" s="18" t="s">
        <v>2682</v>
      </c>
      <c r="B41" s="19" t="s">
        <v>2683</v>
      </c>
      <c r="C41" s="15" t="s">
        <v>2684</v>
      </c>
      <c r="D41" s="15" t="s">
        <v>142</v>
      </c>
      <c r="E41" s="20">
        <v>500</v>
      </c>
      <c r="F41" s="21">
        <v>511.59</v>
      </c>
      <c r="G41" s="22">
        <v>7.1999999999999998E-3</v>
      </c>
      <c r="H41" s="23">
        <v>7.3655999999999999E-2</v>
      </c>
      <c r="I41" s="24"/>
      <c r="J41" s="3"/>
    </row>
    <row r="42" spans="1:10" ht="12.95" customHeight="1" x14ac:dyDescent="0.2">
      <c r="A42" s="18" t="s">
        <v>192</v>
      </c>
      <c r="B42" s="19" t="s">
        <v>193</v>
      </c>
      <c r="C42" s="15" t="s">
        <v>194</v>
      </c>
      <c r="D42" s="15" t="s">
        <v>195</v>
      </c>
      <c r="E42" s="20">
        <v>500000</v>
      </c>
      <c r="F42" s="21">
        <v>508.75</v>
      </c>
      <c r="G42" s="22">
        <v>7.1999999999999998E-3</v>
      </c>
      <c r="H42" s="23">
        <v>4.3208999999999997E-2</v>
      </c>
      <c r="I42" s="24"/>
      <c r="J42" s="3"/>
    </row>
    <row r="43" spans="1:10" ht="12.95" customHeight="1" x14ac:dyDescent="0.2">
      <c r="A43" s="18" t="s">
        <v>2650</v>
      </c>
      <c r="B43" s="19" t="s">
        <v>2651</v>
      </c>
      <c r="C43" s="15" t="s">
        <v>2652</v>
      </c>
      <c r="D43" s="15" t="s">
        <v>2195</v>
      </c>
      <c r="E43" s="20">
        <v>50</v>
      </c>
      <c r="F43" s="21">
        <v>505.24</v>
      </c>
      <c r="G43" s="22">
        <v>7.1000000000000004E-3</v>
      </c>
      <c r="H43" s="23">
        <v>8.2761000000000001E-2</v>
      </c>
      <c r="I43" s="54">
        <v>8.0777388000000006E-2</v>
      </c>
      <c r="J43" s="3"/>
    </row>
    <row r="44" spans="1:10" ht="12.95" customHeight="1" x14ac:dyDescent="0.2">
      <c r="A44" s="18" t="s">
        <v>1008</v>
      </c>
      <c r="B44" s="19" t="s">
        <v>1009</v>
      </c>
      <c r="C44" s="15" t="s">
        <v>1010</v>
      </c>
      <c r="D44" s="15" t="s">
        <v>195</v>
      </c>
      <c r="E44" s="20">
        <v>500000</v>
      </c>
      <c r="F44" s="21">
        <v>493.26</v>
      </c>
      <c r="G44" s="22">
        <v>7.0000000000000001E-3</v>
      </c>
      <c r="H44" s="23">
        <v>6.0107000000000001E-2</v>
      </c>
      <c r="I44" s="54"/>
      <c r="J44" s="3"/>
    </row>
    <row r="45" spans="1:10" ht="12.95" customHeight="1" x14ac:dyDescent="0.2">
      <c r="A45" s="18" t="s">
        <v>2614</v>
      </c>
      <c r="B45" s="19" t="s">
        <v>2615</v>
      </c>
      <c r="C45" s="15" t="s">
        <v>2616</v>
      </c>
      <c r="D45" s="15" t="s">
        <v>2202</v>
      </c>
      <c r="E45" s="20">
        <v>50</v>
      </c>
      <c r="F45" s="21">
        <v>444.3</v>
      </c>
      <c r="G45" s="22">
        <v>6.3E-3</v>
      </c>
      <c r="H45" s="23">
        <v>6.8749000000000005E-2</v>
      </c>
      <c r="I45" s="54"/>
      <c r="J45" s="3"/>
    </row>
    <row r="46" spans="1:10" ht="12.95" customHeight="1" x14ac:dyDescent="0.2">
      <c r="A46" s="18" t="s">
        <v>315</v>
      </c>
      <c r="B46" s="19" t="s">
        <v>316</v>
      </c>
      <c r="C46" s="15" t="s">
        <v>317</v>
      </c>
      <c r="D46" s="15" t="s">
        <v>142</v>
      </c>
      <c r="E46" s="20">
        <v>30</v>
      </c>
      <c r="F46" s="21">
        <v>315.75</v>
      </c>
      <c r="G46" s="22">
        <v>4.4999999999999997E-3</v>
      </c>
      <c r="H46" s="23">
        <v>7.8336000000000003E-2</v>
      </c>
      <c r="I46" s="54">
        <v>5.3295033999999998E-2</v>
      </c>
      <c r="J46" s="3"/>
    </row>
    <row r="47" spans="1:10" ht="12.95" customHeight="1" x14ac:dyDescent="0.2">
      <c r="A47" s="18" t="s">
        <v>2728</v>
      </c>
      <c r="B47" s="19" t="s">
        <v>2729</v>
      </c>
      <c r="C47" s="15" t="s">
        <v>2730</v>
      </c>
      <c r="D47" s="15" t="s">
        <v>195</v>
      </c>
      <c r="E47" s="20">
        <v>50000</v>
      </c>
      <c r="F47" s="21">
        <v>52.29</v>
      </c>
      <c r="G47" s="22">
        <v>6.9999999999999999E-4</v>
      </c>
      <c r="H47" s="23">
        <v>6.7545999999999995E-2</v>
      </c>
      <c r="I47" s="54"/>
      <c r="J47" s="3"/>
    </row>
    <row r="48" spans="1:10" ht="12.95" customHeight="1" x14ac:dyDescent="0.2">
      <c r="A48" s="18" t="s">
        <v>1035</v>
      </c>
      <c r="B48" s="19" t="s">
        <v>1036</v>
      </c>
      <c r="C48" s="15" t="s">
        <v>1037</v>
      </c>
      <c r="D48" s="15" t="s">
        <v>195</v>
      </c>
      <c r="E48" s="20">
        <v>6100</v>
      </c>
      <c r="F48" s="21">
        <v>6.42</v>
      </c>
      <c r="G48" s="22">
        <v>1E-4</v>
      </c>
      <c r="H48" s="23">
        <v>6.0111999999999999E-2</v>
      </c>
      <c r="I48" s="54"/>
      <c r="J48" s="3"/>
    </row>
    <row r="49" spans="1:10" ht="12.95" customHeight="1" x14ac:dyDescent="0.2">
      <c r="A49" s="3"/>
      <c r="B49" s="14" t="s">
        <v>149</v>
      </c>
      <c r="C49" s="15"/>
      <c r="D49" s="15"/>
      <c r="E49" s="15"/>
      <c r="F49" s="25">
        <v>59443.85</v>
      </c>
      <c r="G49" s="26">
        <v>0.8397</v>
      </c>
      <c r="H49" s="27"/>
      <c r="I49" s="28"/>
      <c r="J49" s="3"/>
    </row>
    <row r="50" spans="1:10" ht="12.95" customHeight="1" x14ac:dyDescent="0.2">
      <c r="A50" s="3"/>
      <c r="B50" s="29" t="s">
        <v>150</v>
      </c>
      <c r="C50" s="30"/>
      <c r="D50" s="30"/>
      <c r="E50" s="30"/>
      <c r="F50" s="27" t="s">
        <v>151</v>
      </c>
      <c r="G50" s="27" t="s">
        <v>151</v>
      </c>
      <c r="H50" s="27"/>
      <c r="I50" s="28"/>
      <c r="J50" s="3"/>
    </row>
    <row r="51" spans="1:10" ht="12.95" customHeight="1" x14ac:dyDescent="0.2">
      <c r="A51" s="3"/>
      <c r="B51" s="29" t="s">
        <v>149</v>
      </c>
      <c r="C51" s="30"/>
      <c r="D51" s="30"/>
      <c r="E51" s="30"/>
      <c r="F51" s="27" t="s">
        <v>151</v>
      </c>
      <c r="G51" s="27" t="s">
        <v>151</v>
      </c>
      <c r="H51" s="27"/>
      <c r="I51" s="28"/>
      <c r="J51" s="3"/>
    </row>
    <row r="52" spans="1:10" ht="12.95" customHeight="1" x14ac:dyDescent="0.2">
      <c r="A52" s="3"/>
      <c r="B52" s="14" t="s">
        <v>1307</v>
      </c>
      <c r="C52" s="15"/>
      <c r="D52" s="15"/>
      <c r="E52" s="15"/>
      <c r="F52" s="3"/>
      <c r="G52" s="16"/>
      <c r="H52" s="16"/>
      <c r="I52" s="17"/>
      <c r="J52" s="3"/>
    </row>
    <row r="53" spans="1:10" ht="12.95" customHeight="1" x14ac:dyDescent="0.2">
      <c r="A53" s="18" t="s">
        <v>2731</v>
      </c>
      <c r="B53" s="19" t="s">
        <v>2732</v>
      </c>
      <c r="C53" s="15" t="s">
        <v>2733</v>
      </c>
      <c r="D53" s="15" t="s">
        <v>1311</v>
      </c>
      <c r="E53" s="20">
        <v>17</v>
      </c>
      <c r="F53" s="21">
        <v>1454.27</v>
      </c>
      <c r="G53" s="22">
        <v>2.0500000000000001E-2</v>
      </c>
      <c r="H53" s="23">
        <v>6.4404000000000003E-2</v>
      </c>
      <c r="I53" s="54"/>
      <c r="J53" s="3"/>
    </row>
    <row r="54" spans="1:10" ht="12.95" customHeight="1" x14ac:dyDescent="0.2">
      <c r="A54" s="3"/>
      <c r="B54" s="14" t="s">
        <v>149</v>
      </c>
      <c r="C54" s="15"/>
      <c r="D54" s="15"/>
      <c r="E54" s="15"/>
      <c r="F54" s="25">
        <v>1454.27</v>
      </c>
      <c r="G54" s="26">
        <v>2.0500000000000001E-2</v>
      </c>
      <c r="H54" s="27"/>
      <c r="I54" s="28"/>
      <c r="J54" s="3"/>
    </row>
    <row r="55" spans="1:10" ht="12.95" customHeight="1" x14ac:dyDescent="0.2">
      <c r="A55" s="3"/>
      <c r="B55" s="29" t="s">
        <v>150</v>
      </c>
      <c r="C55" s="30"/>
      <c r="D55" s="30"/>
      <c r="E55" s="30"/>
      <c r="F55" s="27" t="s">
        <v>151</v>
      </c>
      <c r="G55" s="27" t="s">
        <v>151</v>
      </c>
      <c r="H55" s="27"/>
      <c r="I55" s="28"/>
      <c r="J55" s="3"/>
    </row>
    <row r="56" spans="1:10" ht="12.95" customHeight="1" x14ac:dyDescent="0.2">
      <c r="A56" s="3"/>
      <c r="B56" s="29" t="s">
        <v>149</v>
      </c>
      <c r="C56" s="30"/>
      <c r="D56" s="30"/>
      <c r="E56" s="30"/>
      <c r="F56" s="27" t="s">
        <v>151</v>
      </c>
      <c r="G56" s="27" t="s">
        <v>151</v>
      </c>
      <c r="H56" s="27"/>
      <c r="I56" s="28"/>
      <c r="J56" s="3"/>
    </row>
    <row r="57" spans="1:10" ht="12.95" customHeight="1" x14ac:dyDescent="0.2">
      <c r="A57" s="3"/>
      <c r="B57" s="29" t="s">
        <v>152</v>
      </c>
      <c r="C57" s="31"/>
      <c r="D57" s="30"/>
      <c r="E57" s="31"/>
      <c r="F57" s="25">
        <v>60898.12</v>
      </c>
      <c r="G57" s="26">
        <v>0.86019999999999996</v>
      </c>
      <c r="H57" s="27"/>
      <c r="I57" s="28"/>
      <c r="J57" s="3"/>
    </row>
    <row r="58" spans="1:10" ht="12.95" customHeight="1" x14ac:dyDescent="0.2">
      <c r="A58" s="3"/>
      <c r="B58" s="14" t="s">
        <v>595</v>
      </c>
      <c r="C58" s="15"/>
      <c r="D58" s="15"/>
      <c r="E58" s="15"/>
      <c r="F58" s="15"/>
      <c r="G58" s="15"/>
      <c r="H58" s="16"/>
      <c r="I58" s="17"/>
      <c r="J58" s="3"/>
    </row>
    <row r="59" spans="1:10" ht="12.95" customHeight="1" x14ac:dyDescent="0.2">
      <c r="A59" s="3"/>
      <c r="B59" s="14" t="s">
        <v>620</v>
      </c>
      <c r="C59" s="15"/>
      <c r="D59" s="15"/>
      <c r="E59" s="15"/>
      <c r="F59" s="3"/>
      <c r="G59" s="16"/>
      <c r="H59" s="16"/>
      <c r="I59" s="17"/>
      <c r="J59" s="3"/>
    </row>
    <row r="60" spans="1:10" ht="12.95" customHeight="1" x14ac:dyDescent="0.2">
      <c r="A60" s="18" t="s">
        <v>2467</v>
      </c>
      <c r="B60" s="19" t="s">
        <v>2468</v>
      </c>
      <c r="C60" s="15" t="s">
        <v>2469</v>
      </c>
      <c r="D60" s="15" t="s">
        <v>602</v>
      </c>
      <c r="E60" s="20">
        <v>400</v>
      </c>
      <c r="F60" s="21">
        <v>1992.98</v>
      </c>
      <c r="G60" s="22">
        <v>2.8199999999999999E-2</v>
      </c>
      <c r="H60" s="23">
        <v>5.3546000000000003E-2</v>
      </c>
      <c r="I60" s="54"/>
      <c r="J60" s="3"/>
    </row>
    <row r="61" spans="1:10" ht="12.95" customHeight="1" x14ac:dyDescent="0.2">
      <c r="A61" s="18" t="s">
        <v>2750</v>
      </c>
      <c r="B61" s="19" t="s">
        <v>2751</v>
      </c>
      <c r="C61" s="15" t="s">
        <v>2752</v>
      </c>
      <c r="D61" s="15" t="s">
        <v>602</v>
      </c>
      <c r="E61" s="20">
        <v>400</v>
      </c>
      <c r="F61" s="21">
        <v>1934.1</v>
      </c>
      <c r="G61" s="22">
        <v>2.7300000000000001E-2</v>
      </c>
      <c r="H61" s="23">
        <v>5.3150000000000003E-2</v>
      </c>
      <c r="I61" s="54"/>
      <c r="J61" s="3"/>
    </row>
    <row r="62" spans="1:10" ht="12.95" customHeight="1" x14ac:dyDescent="0.2">
      <c r="A62" s="3"/>
      <c r="B62" s="14" t="s">
        <v>149</v>
      </c>
      <c r="C62" s="15"/>
      <c r="D62" s="15"/>
      <c r="E62" s="15"/>
      <c r="F62" s="25">
        <v>3927.08</v>
      </c>
      <c r="G62" s="26">
        <v>5.5500000000000001E-2</v>
      </c>
      <c r="H62" s="27"/>
      <c r="I62" s="28"/>
      <c r="J62" s="3"/>
    </row>
    <row r="63" spans="1:10" ht="12.95" customHeight="1" x14ac:dyDescent="0.2">
      <c r="A63" s="3"/>
      <c r="B63" s="29" t="s">
        <v>152</v>
      </c>
      <c r="C63" s="31"/>
      <c r="D63" s="30"/>
      <c r="E63" s="31"/>
      <c r="F63" s="25">
        <v>3927.08</v>
      </c>
      <c r="G63" s="26">
        <v>5.5500000000000001E-2</v>
      </c>
      <c r="H63" s="27"/>
      <c r="I63" s="28"/>
      <c r="J63" s="3"/>
    </row>
    <row r="64" spans="1:10" ht="12.95" customHeight="1" x14ac:dyDescent="0.2">
      <c r="A64" s="3"/>
      <c r="B64" s="14" t="s">
        <v>153</v>
      </c>
      <c r="C64" s="15"/>
      <c r="D64" s="15"/>
      <c r="E64" s="15"/>
      <c r="F64" s="15"/>
      <c r="G64" s="15"/>
      <c r="H64" s="16"/>
      <c r="I64" s="17"/>
      <c r="J64" s="3"/>
    </row>
    <row r="65" spans="1:10" ht="12.95" customHeight="1" x14ac:dyDescent="0.2">
      <c r="A65" s="18" t="s">
        <v>154</v>
      </c>
      <c r="B65" s="19" t="s">
        <v>155</v>
      </c>
      <c r="C65" s="15"/>
      <c r="D65" s="15"/>
      <c r="E65" s="20"/>
      <c r="F65" s="21">
        <v>4579.74</v>
      </c>
      <c r="G65" s="22">
        <v>6.4699999999999994E-2</v>
      </c>
      <c r="H65" s="23">
        <v>3.6434637150999961E-2</v>
      </c>
      <c r="I65" s="54"/>
      <c r="J65" s="3"/>
    </row>
    <row r="66" spans="1:10" ht="12.95" customHeight="1" x14ac:dyDescent="0.2">
      <c r="A66" s="3"/>
      <c r="B66" s="14" t="s">
        <v>149</v>
      </c>
      <c r="C66" s="15"/>
      <c r="D66" s="15"/>
      <c r="E66" s="15"/>
      <c r="F66" s="25">
        <v>4579.74</v>
      </c>
      <c r="G66" s="26">
        <v>6.4699999999999994E-2</v>
      </c>
      <c r="H66" s="27"/>
      <c r="I66" s="28"/>
      <c r="J66" s="3"/>
    </row>
    <row r="67" spans="1:10" ht="12.95" customHeight="1" x14ac:dyDescent="0.2">
      <c r="A67" s="3"/>
      <c r="B67" s="29" t="s">
        <v>150</v>
      </c>
      <c r="C67" s="30"/>
      <c r="D67" s="30"/>
      <c r="E67" s="30"/>
      <c r="F67" s="27" t="s">
        <v>151</v>
      </c>
      <c r="G67" s="27" t="s">
        <v>151</v>
      </c>
      <c r="H67" s="27"/>
      <c r="I67" s="28"/>
      <c r="J67" s="3"/>
    </row>
    <row r="68" spans="1:10" ht="12.95" customHeight="1" x14ac:dyDescent="0.2">
      <c r="A68" s="3"/>
      <c r="B68" s="29" t="s">
        <v>149</v>
      </c>
      <c r="C68" s="30"/>
      <c r="D68" s="30"/>
      <c r="E68" s="30"/>
      <c r="F68" s="27" t="s">
        <v>151</v>
      </c>
      <c r="G68" s="27" t="s">
        <v>151</v>
      </c>
      <c r="H68" s="27"/>
      <c r="I68" s="28"/>
      <c r="J68" s="3"/>
    </row>
    <row r="69" spans="1:10" ht="12.95" customHeight="1" x14ac:dyDescent="0.2">
      <c r="A69" s="3"/>
      <c r="B69" s="29" t="s">
        <v>152</v>
      </c>
      <c r="C69" s="31"/>
      <c r="D69" s="30"/>
      <c r="E69" s="31"/>
      <c r="F69" s="25">
        <v>4579.74</v>
      </c>
      <c r="G69" s="26">
        <v>6.4699999999999994E-2</v>
      </c>
      <c r="H69" s="27"/>
      <c r="I69" s="28"/>
      <c r="J69" s="3"/>
    </row>
    <row r="70" spans="1:10" ht="12.95" customHeight="1" x14ac:dyDescent="0.2">
      <c r="A70" s="3"/>
      <c r="B70" s="29" t="s">
        <v>156</v>
      </c>
      <c r="C70" s="15"/>
      <c r="D70" s="30"/>
      <c r="E70" s="15"/>
      <c r="F70" s="32">
        <v>1372.7</v>
      </c>
      <c r="G70" s="26">
        <v>1.9599999999999999E-2</v>
      </c>
      <c r="H70" s="27"/>
      <c r="I70" s="28"/>
      <c r="J70" s="3"/>
    </row>
    <row r="71" spans="1:10" ht="12.95" customHeight="1" x14ac:dyDescent="0.2">
      <c r="A71" s="3"/>
      <c r="B71" s="33" t="s">
        <v>157</v>
      </c>
      <c r="C71" s="34"/>
      <c r="D71" s="34"/>
      <c r="E71" s="34"/>
      <c r="F71" s="35">
        <v>70777.64</v>
      </c>
      <c r="G71" s="36">
        <v>1</v>
      </c>
      <c r="H71" s="37"/>
      <c r="I71" s="38"/>
      <c r="J71" s="3"/>
    </row>
    <row r="72" spans="1:10" ht="12.95" customHeight="1" x14ac:dyDescent="0.2">
      <c r="A72" s="3"/>
      <c r="B72" s="7"/>
      <c r="C72" s="3"/>
      <c r="D72" s="3"/>
      <c r="E72" s="3"/>
      <c r="F72" s="3"/>
      <c r="G72" s="3"/>
      <c r="H72" s="3"/>
      <c r="I72" s="3"/>
      <c r="J72" s="3"/>
    </row>
    <row r="73" spans="1:10" ht="12.95" customHeight="1" x14ac:dyDescent="0.2">
      <c r="A73" s="3"/>
      <c r="B73" s="39" t="s">
        <v>2737</v>
      </c>
      <c r="C73" s="3"/>
      <c r="D73" s="3"/>
      <c r="E73" s="3"/>
      <c r="F73" s="3"/>
      <c r="G73" s="3"/>
      <c r="H73" s="3"/>
      <c r="I73" s="3"/>
      <c r="J73" s="3"/>
    </row>
    <row r="74" spans="1:10" ht="12.95" customHeight="1" x14ac:dyDescent="0.2">
      <c r="A74" s="3"/>
      <c r="B74" s="39" t="s">
        <v>159</v>
      </c>
      <c r="C74" s="3"/>
      <c r="D74" s="3"/>
      <c r="E74" s="3"/>
      <c r="F74" s="3"/>
      <c r="G74" s="3"/>
      <c r="H74" s="3"/>
      <c r="I74" s="3"/>
      <c r="J74" s="3"/>
    </row>
    <row r="75" spans="1:10" ht="12.95" customHeight="1" x14ac:dyDescent="0.2">
      <c r="A75" s="3"/>
      <c r="B75" s="39" t="s">
        <v>160</v>
      </c>
      <c r="C75" s="3"/>
      <c r="D75" s="3"/>
      <c r="E75" s="3"/>
      <c r="F75" s="3"/>
      <c r="G75" s="3"/>
      <c r="H75" s="3"/>
      <c r="I75" s="3"/>
      <c r="J75" s="3"/>
    </row>
    <row r="76" spans="1:10" ht="27" customHeight="1" x14ac:dyDescent="0.2">
      <c r="A76" s="3"/>
      <c r="B76" s="151" t="s">
        <v>4225</v>
      </c>
      <c r="C76" s="151"/>
      <c r="D76" s="151"/>
      <c r="E76" s="151"/>
      <c r="F76" s="151"/>
      <c r="G76" s="151"/>
      <c r="H76" s="151"/>
      <c r="I76" s="151"/>
      <c r="J76" s="3"/>
    </row>
    <row r="77" spans="1:10" ht="12.95" customHeight="1" x14ac:dyDescent="0.2">
      <c r="A77" s="3"/>
      <c r="B77" s="39"/>
      <c r="C77" s="3"/>
      <c r="D77" s="3"/>
      <c r="E77" s="3"/>
      <c r="F77" s="3"/>
      <c r="G77" s="3"/>
      <c r="H77" s="3"/>
      <c r="I77" s="3"/>
      <c r="J77" s="3"/>
    </row>
    <row r="78" spans="1:10" x14ac:dyDescent="0.2">
      <c r="A78" s="97"/>
      <c r="B78" s="40" t="s">
        <v>4254</v>
      </c>
      <c r="C78" s="40"/>
      <c r="D78" s="40"/>
      <c r="E78" s="41"/>
      <c r="F78" s="44"/>
      <c r="G78" s="43"/>
    </row>
    <row r="80" spans="1:10" ht="15" x14ac:dyDescent="0.25">
      <c r="C80" s="140" t="s">
        <v>4160</v>
      </c>
    </row>
    <row r="81" spans="2:3" ht="15" x14ac:dyDescent="0.25">
      <c r="B81" s="140" t="s">
        <v>4148</v>
      </c>
      <c r="C81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76:I7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outlinePr summaryBelow="0"/>
  </sheetPr>
  <dimension ref="A1:J128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71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72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12647</v>
      </c>
      <c r="F8" s="21">
        <v>918.17</v>
      </c>
      <c r="G8" s="22">
        <v>2.0799999999999999E-2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112932</v>
      </c>
      <c r="F9" s="21">
        <v>824.74</v>
      </c>
      <c r="G9" s="22">
        <v>1.8700000000000001E-2</v>
      </c>
      <c r="H9" s="45"/>
      <c r="I9" s="24"/>
      <c r="J9" s="3"/>
    </row>
    <row r="10" spans="1:10" ht="12.95" customHeight="1" x14ac:dyDescent="0.2">
      <c r="A10" s="18" t="s">
        <v>689</v>
      </c>
      <c r="B10" s="19" t="s">
        <v>690</v>
      </c>
      <c r="C10" s="15" t="s">
        <v>691</v>
      </c>
      <c r="D10" s="15" t="s">
        <v>684</v>
      </c>
      <c r="E10" s="20">
        <v>43112</v>
      </c>
      <c r="F10" s="21">
        <v>822.08</v>
      </c>
      <c r="G10" s="22">
        <v>1.8599999999999998E-2</v>
      </c>
      <c r="H10" s="45"/>
      <c r="I10" s="24"/>
      <c r="J10" s="3"/>
    </row>
    <row r="11" spans="1:10" ht="12.95" customHeight="1" x14ac:dyDescent="0.2">
      <c r="A11" s="18" t="s">
        <v>696</v>
      </c>
      <c r="B11" s="19" t="s">
        <v>697</v>
      </c>
      <c r="C11" s="15" t="s">
        <v>698</v>
      </c>
      <c r="D11" s="15" t="s">
        <v>699</v>
      </c>
      <c r="E11" s="20">
        <v>16039</v>
      </c>
      <c r="F11" s="21">
        <v>642.1</v>
      </c>
      <c r="G11" s="22">
        <v>1.4500000000000001E-2</v>
      </c>
      <c r="H11" s="45"/>
      <c r="I11" s="24"/>
      <c r="J11" s="3"/>
    </row>
    <row r="12" spans="1:10" ht="12.95" customHeight="1" x14ac:dyDescent="0.2">
      <c r="A12" s="18" t="s">
        <v>681</v>
      </c>
      <c r="B12" s="19" t="s">
        <v>682</v>
      </c>
      <c r="C12" s="15" t="s">
        <v>683</v>
      </c>
      <c r="D12" s="15" t="s">
        <v>684</v>
      </c>
      <c r="E12" s="20">
        <v>16876</v>
      </c>
      <c r="F12" s="21">
        <v>631.15</v>
      </c>
      <c r="G12" s="22">
        <v>1.43E-2</v>
      </c>
      <c r="H12" s="45"/>
      <c r="I12" s="24"/>
      <c r="J12" s="3"/>
    </row>
    <row r="13" spans="1:10" ht="12.95" customHeight="1" x14ac:dyDescent="0.2">
      <c r="A13" s="18" t="s">
        <v>639</v>
      </c>
      <c r="B13" s="19" t="s">
        <v>640</v>
      </c>
      <c r="C13" s="15" t="s">
        <v>641</v>
      </c>
      <c r="D13" s="15" t="s">
        <v>642</v>
      </c>
      <c r="E13" s="20">
        <v>38595</v>
      </c>
      <c r="F13" s="21">
        <v>567.48</v>
      </c>
      <c r="G13" s="22">
        <v>1.29E-2</v>
      </c>
      <c r="H13" s="45"/>
      <c r="I13" s="24"/>
      <c r="J13" s="3"/>
    </row>
    <row r="14" spans="1:10" ht="12.95" customHeight="1" x14ac:dyDescent="0.2">
      <c r="A14" s="18" t="s">
        <v>692</v>
      </c>
      <c r="B14" s="19" t="s">
        <v>693</v>
      </c>
      <c r="C14" s="15" t="s">
        <v>694</v>
      </c>
      <c r="D14" s="15" t="s">
        <v>695</v>
      </c>
      <c r="E14" s="20">
        <v>15638</v>
      </c>
      <c r="F14" s="21">
        <v>412.02</v>
      </c>
      <c r="G14" s="22">
        <v>9.2999999999999992E-3</v>
      </c>
      <c r="H14" s="45"/>
      <c r="I14" s="24"/>
      <c r="J14" s="3"/>
    </row>
    <row r="15" spans="1:10" ht="12.95" customHeight="1" x14ac:dyDescent="0.2">
      <c r="A15" s="18" t="s">
        <v>649</v>
      </c>
      <c r="B15" s="19" t="s">
        <v>650</v>
      </c>
      <c r="C15" s="15" t="s">
        <v>651</v>
      </c>
      <c r="D15" s="15" t="s">
        <v>642</v>
      </c>
      <c r="E15" s="20">
        <v>22909</v>
      </c>
      <c r="F15" s="21">
        <v>401.79</v>
      </c>
      <c r="G15" s="22">
        <v>9.1000000000000004E-3</v>
      </c>
      <c r="H15" s="45"/>
      <c r="I15" s="24"/>
      <c r="J15" s="3"/>
    </row>
    <row r="16" spans="1:10" ht="12.95" customHeight="1" x14ac:dyDescent="0.2">
      <c r="A16" s="18" t="s">
        <v>704</v>
      </c>
      <c r="B16" s="19" t="s">
        <v>705</v>
      </c>
      <c r="C16" s="15" t="s">
        <v>706</v>
      </c>
      <c r="D16" s="15" t="s">
        <v>680</v>
      </c>
      <c r="E16" s="20">
        <v>14880</v>
      </c>
      <c r="F16" s="21">
        <v>355.69</v>
      </c>
      <c r="G16" s="22">
        <v>8.0999999999999996E-3</v>
      </c>
      <c r="H16" s="45"/>
      <c r="I16" s="24"/>
      <c r="J16" s="3"/>
    </row>
    <row r="17" spans="1:10" ht="12.95" customHeight="1" x14ac:dyDescent="0.2">
      <c r="A17" s="18" t="s">
        <v>749</v>
      </c>
      <c r="B17" s="19" t="s">
        <v>750</v>
      </c>
      <c r="C17" s="15" t="s">
        <v>751</v>
      </c>
      <c r="D17" s="15" t="s">
        <v>752</v>
      </c>
      <c r="E17" s="20">
        <v>15000</v>
      </c>
      <c r="F17" s="21">
        <v>307.3</v>
      </c>
      <c r="G17" s="22">
        <v>7.0000000000000001E-3</v>
      </c>
      <c r="H17" s="45"/>
      <c r="I17" s="24"/>
      <c r="J17" s="3"/>
    </row>
    <row r="18" spans="1:10" ht="12.95" customHeight="1" x14ac:dyDescent="0.2">
      <c r="A18" s="18" t="s">
        <v>700</v>
      </c>
      <c r="B18" s="19" t="s">
        <v>701</v>
      </c>
      <c r="C18" s="15" t="s">
        <v>702</v>
      </c>
      <c r="D18" s="15" t="s">
        <v>703</v>
      </c>
      <c r="E18" s="20">
        <v>6403</v>
      </c>
      <c r="F18" s="21">
        <v>281.86</v>
      </c>
      <c r="G18" s="22">
        <v>6.4000000000000003E-3</v>
      </c>
      <c r="H18" s="45"/>
      <c r="I18" s="24"/>
      <c r="J18" s="3"/>
    </row>
    <row r="19" spans="1:10" ht="12.95" customHeight="1" x14ac:dyDescent="0.2">
      <c r="A19" s="18" t="s">
        <v>835</v>
      </c>
      <c r="B19" s="19" t="s">
        <v>836</v>
      </c>
      <c r="C19" s="15" t="s">
        <v>837</v>
      </c>
      <c r="D19" s="15" t="s">
        <v>838</v>
      </c>
      <c r="E19" s="20">
        <v>1424</v>
      </c>
      <c r="F19" s="21">
        <v>242.94</v>
      </c>
      <c r="G19" s="22">
        <v>5.4999999999999997E-3</v>
      </c>
      <c r="H19" s="45"/>
      <c r="I19" s="24"/>
      <c r="J19" s="3"/>
    </row>
    <row r="20" spans="1:10" ht="12.95" customHeight="1" x14ac:dyDescent="0.2">
      <c r="A20" s="18" t="s">
        <v>978</v>
      </c>
      <c r="B20" s="19" t="s">
        <v>979</v>
      </c>
      <c r="C20" s="15" t="s">
        <v>980</v>
      </c>
      <c r="D20" s="15" t="s">
        <v>981</v>
      </c>
      <c r="E20" s="20">
        <v>12963</v>
      </c>
      <c r="F20" s="21">
        <v>227.34</v>
      </c>
      <c r="G20" s="22">
        <v>5.1000000000000004E-3</v>
      </c>
      <c r="H20" s="45"/>
      <c r="I20" s="24"/>
      <c r="J20" s="3"/>
    </row>
    <row r="21" spans="1:10" ht="12.95" customHeight="1" x14ac:dyDescent="0.2">
      <c r="A21" s="18" t="s">
        <v>707</v>
      </c>
      <c r="B21" s="19" t="s">
        <v>708</v>
      </c>
      <c r="C21" s="15" t="s">
        <v>709</v>
      </c>
      <c r="D21" s="15" t="s">
        <v>710</v>
      </c>
      <c r="E21" s="20">
        <v>7224</v>
      </c>
      <c r="F21" s="21">
        <v>203.69</v>
      </c>
      <c r="G21" s="22">
        <v>4.5999999999999999E-3</v>
      </c>
      <c r="H21" s="45"/>
      <c r="I21" s="24"/>
      <c r="J21" s="3"/>
    </row>
    <row r="22" spans="1:10" ht="12.95" customHeight="1" x14ac:dyDescent="0.2">
      <c r="A22" s="18" t="s">
        <v>813</v>
      </c>
      <c r="B22" s="19" t="s">
        <v>814</v>
      </c>
      <c r="C22" s="15" t="s">
        <v>815</v>
      </c>
      <c r="D22" s="15" t="s">
        <v>684</v>
      </c>
      <c r="E22" s="20">
        <v>2906</v>
      </c>
      <c r="F22" s="21">
        <v>178.88</v>
      </c>
      <c r="G22" s="22">
        <v>4.1000000000000003E-3</v>
      </c>
      <c r="H22" s="45"/>
      <c r="I22" s="24"/>
      <c r="J22" s="3"/>
    </row>
    <row r="23" spans="1:10" ht="12.95" customHeight="1" x14ac:dyDescent="0.2">
      <c r="A23" s="18" t="s">
        <v>828</v>
      </c>
      <c r="B23" s="19" t="s">
        <v>829</v>
      </c>
      <c r="C23" s="15" t="s">
        <v>830</v>
      </c>
      <c r="D23" s="15" t="s">
        <v>831</v>
      </c>
      <c r="E23" s="20">
        <v>10049</v>
      </c>
      <c r="F23" s="21">
        <v>177.63</v>
      </c>
      <c r="G23" s="22">
        <v>4.0000000000000001E-3</v>
      </c>
      <c r="H23" s="45"/>
      <c r="I23" s="24"/>
      <c r="J23" s="3"/>
    </row>
    <row r="24" spans="1:10" ht="12.95" customHeight="1" x14ac:dyDescent="0.2">
      <c r="A24" s="18" t="s">
        <v>786</v>
      </c>
      <c r="B24" s="19" t="s">
        <v>787</v>
      </c>
      <c r="C24" s="15" t="s">
        <v>788</v>
      </c>
      <c r="D24" s="15" t="s">
        <v>731</v>
      </c>
      <c r="E24" s="20">
        <v>9288</v>
      </c>
      <c r="F24" s="21">
        <v>174.16</v>
      </c>
      <c r="G24" s="22">
        <v>3.8999999999999998E-3</v>
      </c>
      <c r="H24" s="45"/>
      <c r="I24" s="24"/>
      <c r="J24" s="3"/>
    </row>
    <row r="25" spans="1:10" ht="12.95" customHeight="1" x14ac:dyDescent="0.2">
      <c r="A25" s="18" t="s">
        <v>894</v>
      </c>
      <c r="B25" s="19" t="s">
        <v>895</v>
      </c>
      <c r="C25" s="15" t="s">
        <v>896</v>
      </c>
      <c r="D25" s="15" t="s">
        <v>748</v>
      </c>
      <c r="E25" s="20">
        <v>707</v>
      </c>
      <c r="F25" s="21">
        <v>169.91</v>
      </c>
      <c r="G25" s="22">
        <v>3.8E-3</v>
      </c>
      <c r="H25" s="45"/>
      <c r="I25" s="24"/>
      <c r="J25" s="3"/>
    </row>
    <row r="26" spans="1:10" ht="12.95" customHeight="1" x14ac:dyDescent="0.2">
      <c r="A26" s="18" t="s">
        <v>992</v>
      </c>
      <c r="B26" s="19" t="s">
        <v>993</v>
      </c>
      <c r="C26" s="15" t="s">
        <v>994</v>
      </c>
      <c r="D26" s="15" t="s">
        <v>699</v>
      </c>
      <c r="E26" s="20">
        <v>10020</v>
      </c>
      <c r="F26" s="21">
        <v>169.29</v>
      </c>
      <c r="G26" s="22">
        <v>3.8E-3</v>
      </c>
      <c r="H26" s="45"/>
      <c r="I26" s="24"/>
      <c r="J26" s="3"/>
    </row>
    <row r="27" spans="1:10" ht="12.95" customHeight="1" x14ac:dyDescent="0.2">
      <c r="A27" s="18" t="s">
        <v>989</v>
      </c>
      <c r="B27" s="19" t="s">
        <v>990</v>
      </c>
      <c r="C27" s="15" t="s">
        <v>991</v>
      </c>
      <c r="D27" s="15" t="s">
        <v>731</v>
      </c>
      <c r="E27" s="20">
        <v>8013</v>
      </c>
      <c r="F27" s="21">
        <v>159.65</v>
      </c>
      <c r="G27" s="22">
        <v>3.5999999999999999E-3</v>
      </c>
      <c r="H27" s="45"/>
      <c r="I27" s="24"/>
      <c r="J27" s="3"/>
    </row>
    <row r="28" spans="1:10" ht="12.95" customHeight="1" x14ac:dyDescent="0.2">
      <c r="A28" s="18" t="s">
        <v>825</v>
      </c>
      <c r="B28" s="19" t="s">
        <v>826</v>
      </c>
      <c r="C28" s="15" t="s">
        <v>827</v>
      </c>
      <c r="D28" s="15" t="s">
        <v>748</v>
      </c>
      <c r="E28" s="20">
        <v>33123</v>
      </c>
      <c r="F28" s="21">
        <v>157.28</v>
      </c>
      <c r="G28" s="22">
        <v>3.5999999999999999E-3</v>
      </c>
      <c r="H28" s="45"/>
      <c r="I28" s="24"/>
      <c r="J28" s="3"/>
    </row>
    <row r="29" spans="1:10" ht="12.95" customHeight="1" x14ac:dyDescent="0.2">
      <c r="A29" s="18" t="s">
        <v>985</v>
      </c>
      <c r="B29" s="19" t="s">
        <v>986</v>
      </c>
      <c r="C29" s="15" t="s">
        <v>987</v>
      </c>
      <c r="D29" s="15" t="s">
        <v>988</v>
      </c>
      <c r="E29" s="20">
        <v>29850</v>
      </c>
      <c r="F29" s="21">
        <v>154.28</v>
      </c>
      <c r="G29" s="22">
        <v>3.5000000000000001E-3</v>
      </c>
      <c r="H29" s="45"/>
      <c r="I29" s="24"/>
      <c r="J29" s="3"/>
    </row>
    <row r="30" spans="1:10" ht="12.95" customHeight="1" x14ac:dyDescent="0.2">
      <c r="A30" s="18" t="s">
        <v>753</v>
      </c>
      <c r="B30" s="19" t="s">
        <v>754</v>
      </c>
      <c r="C30" s="15" t="s">
        <v>755</v>
      </c>
      <c r="D30" s="15" t="s">
        <v>703</v>
      </c>
      <c r="E30" s="20">
        <v>16541</v>
      </c>
      <c r="F30" s="21">
        <v>151.31</v>
      </c>
      <c r="G30" s="22">
        <v>3.3999999999999998E-3</v>
      </c>
      <c r="H30" s="45"/>
      <c r="I30" s="24"/>
      <c r="J30" s="3"/>
    </row>
    <row r="31" spans="1:10" ht="12.95" customHeight="1" x14ac:dyDescent="0.2">
      <c r="A31" s="18" t="s">
        <v>2173</v>
      </c>
      <c r="B31" s="19" t="s">
        <v>2174</v>
      </c>
      <c r="C31" s="15" t="s">
        <v>2175</v>
      </c>
      <c r="D31" s="15" t="s">
        <v>735</v>
      </c>
      <c r="E31" s="20">
        <v>35139</v>
      </c>
      <c r="F31" s="21">
        <v>143.77000000000001</v>
      </c>
      <c r="G31" s="22">
        <v>3.3E-3</v>
      </c>
      <c r="H31" s="45"/>
      <c r="I31" s="24"/>
      <c r="J31" s="3"/>
    </row>
    <row r="32" spans="1:10" ht="12.95" customHeight="1" x14ac:dyDescent="0.2">
      <c r="A32" s="18" t="s">
        <v>714</v>
      </c>
      <c r="B32" s="19" t="s">
        <v>715</v>
      </c>
      <c r="C32" s="15" t="s">
        <v>716</v>
      </c>
      <c r="D32" s="15" t="s">
        <v>703</v>
      </c>
      <c r="E32" s="20">
        <v>4000</v>
      </c>
      <c r="F32" s="21">
        <v>130.91</v>
      </c>
      <c r="G32" s="22">
        <v>3.0000000000000001E-3</v>
      </c>
      <c r="H32" s="45"/>
      <c r="I32" s="24"/>
      <c r="J32" s="3"/>
    </row>
    <row r="33" spans="1:10" ht="12.95" customHeight="1" x14ac:dyDescent="0.2">
      <c r="A33" s="18" t="s">
        <v>995</v>
      </c>
      <c r="B33" s="19" t="s">
        <v>996</v>
      </c>
      <c r="C33" s="15" t="s">
        <v>997</v>
      </c>
      <c r="D33" s="15" t="s">
        <v>998</v>
      </c>
      <c r="E33" s="20">
        <v>10000</v>
      </c>
      <c r="F33" s="21">
        <v>130.72</v>
      </c>
      <c r="G33" s="22">
        <v>3.0000000000000001E-3</v>
      </c>
      <c r="H33" s="45"/>
      <c r="I33" s="24"/>
      <c r="J33" s="3"/>
    </row>
    <row r="34" spans="1:10" ht="12.95" customHeight="1" x14ac:dyDescent="0.2">
      <c r="A34" s="18" t="s">
        <v>771</v>
      </c>
      <c r="B34" s="19" t="s">
        <v>772</v>
      </c>
      <c r="C34" s="15" t="s">
        <v>773</v>
      </c>
      <c r="D34" s="15" t="s">
        <v>710</v>
      </c>
      <c r="E34" s="20">
        <v>28298</v>
      </c>
      <c r="F34" s="21">
        <v>126.92</v>
      </c>
      <c r="G34" s="22">
        <v>2.8999999999999998E-3</v>
      </c>
      <c r="H34" s="45"/>
      <c r="I34" s="24"/>
      <c r="J34" s="3"/>
    </row>
    <row r="35" spans="1:10" ht="12.95" customHeight="1" x14ac:dyDescent="0.2">
      <c r="A35" s="18" t="s">
        <v>856</v>
      </c>
      <c r="B35" s="19" t="s">
        <v>857</v>
      </c>
      <c r="C35" s="15" t="s">
        <v>858</v>
      </c>
      <c r="D35" s="15" t="s">
        <v>752</v>
      </c>
      <c r="E35" s="20">
        <v>717</v>
      </c>
      <c r="F35" s="21">
        <v>124.62</v>
      </c>
      <c r="G35" s="22">
        <v>2.8E-3</v>
      </c>
      <c r="H35" s="45"/>
      <c r="I35" s="24"/>
      <c r="J35" s="3"/>
    </row>
    <row r="36" spans="1:10" ht="12.95" customHeight="1" x14ac:dyDescent="0.2">
      <c r="A36" s="18" t="s">
        <v>800</v>
      </c>
      <c r="B36" s="19" t="s">
        <v>801</v>
      </c>
      <c r="C36" s="15" t="s">
        <v>802</v>
      </c>
      <c r="D36" s="15" t="s">
        <v>735</v>
      </c>
      <c r="E36" s="20">
        <v>13289</v>
      </c>
      <c r="F36" s="21">
        <v>123.89</v>
      </c>
      <c r="G36" s="22">
        <v>2.8E-3</v>
      </c>
      <c r="H36" s="45"/>
      <c r="I36" s="24"/>
      <c r="J36" s="3"/>
    </row>
    <row r="37" spans="1:10" ht="12.95" customHeight="1" x14ac:dyDescent="0.2">
      <c r="A37" s="18" t="s">
        <v>859</v>
      </c>
      <c r="B37" s="19" t="s">
        <v>860</v>
      </c>
      <c r="C37" s="15" t="s">
        <v>861</v>
      </c>
      <c r="D37" s="15" t="s">
        <v>838</v>
      </c>
      <c r="E37" s="20">
        <v>10361</v>
      </c>
      <c r="F37" s="21">
        <v>116.19</v>
      </c>
      <c r="G37" s="22">
        <v>2.5999999999999999E-3</v>
      </c>
      <c r="H37" s="45"/>
      <c r="I37" s="24"/>
      <c r="J37" s="3"/>
    </row>
    <row r="38" spans="1:10" ht="12.95" customHeight="1" x14ac:dyDescent="0.2">
      <c r="A38" s="18" t="s">
        <v>982</v>
      </c>
      <c r="B38" s="19" t="s">
        <v>983</v>
      </c>
      <c r="C38" s="15" t="s">
        <v>984</v>
      </c>
      <c r="D38" s="15" t="s">
        <v>731</v>
      </c>
      <c r="E38" s="20">
        <v>6500</v>
      </c>
      <c r="F38" s="21">
        <v>113.39</v>
      </c>
      <c r="G38" s="22">
        <v>2.5999999999999999E-3</v>
      </c>
      <c r="H38" s="45"/>
      <c r="I38" s="24"/>
      <c r="J38" s="3"/>
    </row>
    <row r="39" spans="1:10" ht="12.95" customHeight="1" x14ac:dyDescent="0.2">
      <c r="A39" s="18" t="s">
        <v>762</v>
      </c>
      <c r="B39" s="19" t="s">
        <v>763</v>
      </c>
      <c r="C39" s="15" t="s">
        <v>764</v>
      </c>
      <c r="D39" s="15" t="s">
        <v>727</v>
      </c>
      <c r="E39" s="20">
        <v>14000</v>
      </c>
      <c r="F39" s="21">
        <v>112.92</v>
      </c>
      <c r="G39" s="22">
        <v>2.5999999999999999E-3</v>
      </c>
      <c r="H39" s="45"/>
      <c r="I39" s="24"/>
      <c r="J39" s="3"/>
    </row>
    <row r="40" spans="1:10" ht="12.95" customHeight="1" x14ac:dyDescent="0.2">
      <c r="A40" s="18" t="s">
        <v>2753</v>
      </c>
      <c r="B40" s="19" t="s">
        <v>4143</v>
      </c>
      <c r="C40" s="15" t="s">
        <v>984</v>
      </c>
      <c r="D40" s="15" t="s">
        <v>731</v>
      </c>
      <c r="E40" s="20">
        <v>7133</v>
      </c>
      <c r="F40" s="21">
        <v>111.99</v>
      </c>
      <c r="G40" s="22">
        <v>2.5000000000000001E-3</v>
      </c>
      <c r="H40" s="45"/>
      <c r="I40" s="24"/>
      <c r="J40" s="3"/>
    </row>
    <row r="41" spans="1:10" ht="12.95" customHeight="1" x14ac:dyDescent="0.2">
      <c r="A41" s="18" t="s">
        <v>2754</v>
      </c>
      <c r="B41" s="19" t="s">
        <v>2755</v>
      </c>
      <c r="C41" s="15" t="s">
        <v>2756</v>
      </c>
      <c r="D41" s="15" t="s">
        <v>731</v>
      </c>
      <c r="E41" s="20">
        <v>4040</v>
      </c>
      <c r="F41" s="21">
        <v>110.8</v>
      </c>
      <c r="G41" s="22">
        <v>2.5000000000000001E-3</v>
      </c>
      <c r="H41" s="45"/>
      <c r="I41" s="24"/>
      <c r="J41" s="3"/>
    </row>
    <row r="42" spans="1:10" ht="12.95" customHeight="1" x14ac:dyDescent="0.2">
      <c r="A42" s="18" t="s">
        <v>759</v>
      </c>
      <c r="B42" s="19" t="s">
        <v>760</v>
      </c>
      <c r="C42" s="15" t="s">
        <v>761</v>
      </c>
      <c r="D42" s="15" t="s">
        <v>735</v>
      </c>
      <c r="E42" s="20">
        <v>74240</v>
      </c>
      <c r="F42" s="21">
        <v>103.53</v>
      </c>
      <c r="G42" s="22">
        <v>2.3E-3</v>
      </c>
      <c r="H42" s="45"/>
      <c r="I42" s="24"/>
      <c r="J42" s="3"/>
    </row>
    <row r="43" spans="1:10" ht="12.95" customHeight="1" x14ac:dyDescent="0.2">
      <c r="A43" s="18" t="s">
        <v>2757</v>
      </c>
      <c r="B43" s="19" t="s">
        <v>2758</v>
      </c>
      <c r="C43" s="15" t="s">
        <v>2759</v>
      </c>
      <c r="D43" s="15" t="s">
        <v>735</v>
      </c>
      <c r="E43" s="20">
        <v>45223</v>
      </c>
      <c r="F43" s="21">
        <v>93.52</v>
      </c>
      <c r="G43" s="22">
        <v>2.0999999999999999E-3</v>
      </c>
      <c r="H43" s="45"/>
      <c r="I43" s="24"/>
      <c r="J43" s="3"/>
    </row>
    <row r="44" spans="1:10" ht="12.95" customHeight="1" x14ac:dyDescent="0.2">
      <c r="A44" s="18" t="s">
        <v>793</v>
      </c>
      <c r="B44" s="19" t="s">
        <v>794</v>
      </c>
      <c r="C44" s="15" t="s">
        <v>795</v>
      </c>
      <c r="D44" s="15" t="s">
        <v>735</v>
      </c>
      <c r="E44" s="20">
        <v>13247</v>
      </c>
      <c r="F44" s="21">
        <v>89.02</v>
      </c>
      <c r="G44" s="22">
        <v>2E-3</v>
      </c>
      <c r="H44" s="45"/>
      <c r="I44" s="24"/>
      <c r="J44" s="3"/>
    </row>
    <row r="45" spans="1:10" ht="12.95" customHeight="1" x14ac:dyDescent="0.2">
      <c r="A45" s="18" t="s">
        <v>999</v>
      </c>
      <c r="B45" s="19" t="s">
        <v>1000</v>
      </c>
      <c r="C45" s="15" t="s">
        <v>1001</v>
      </c>
      <c r="D45" s="15" t="s">
        <v>731</v>
      </c>
      <c r="E45" s="20">
        <v>16614</v>
      </c>
      <c r="F45" s="21">
        <v>86.55</v>
      </c>
      <c r="G45" s="22">
        <v>2E-3</v>
      </c>
      <c r="H45" s="45"/>
      <c r="I45" s="24"/>
      <c r="J45" s="3"/>
    </row>
    <row r="46" spans="1:10" ht="12.95" customHeight="1" x14ac:dyDescent="0.2">
      <c r="A46" s="18" t="s">
        <v>819</v>
      </c>
      <c r="B46" s="19" t="s">
        <v>820</v>
      </c>
      <c r="C46" s="15" t="s">
        <v>821</v>
      </c>
      <c r="D46" s="15" t="s">
        <v>748</v>
      </c>
      <c r="E46" s="20">
        <v>1300</v>
      </c>
      <c r="F46" s="21">
        <v>85.83</v>
      </c>
      <c r="G46" s="22">
        <v>1.9E-3</v>
      </c>
      <c r="H46" s="45"/>
      <c r="I46" s="24"/>
      <c r="J46" s="3"/>
    </row>
    <row r="47" spans="1:10" ht="12.95" customHeight="1" x14ac:dyDescent="0.2">
      <c r="A47" s="18" t="s">
        <v>796</v>
      </c>
      <c r="B47" s="19" t="s">
        <v>797</v>
      </c>
      <c r="C47" s="15" t="s">
        <v>798</v>
      </c>
      <c r="D47" s="15" t="s">
        <v>799</v>
      </c>
      <c r="E47" s="20">
        <v>10000</v>
      </c>
      <c r="F47" s="21">
        <v>69.430000000000007</v>
      </c>
      <c r="G47" s="22">
        <v>1.6000000000000001E-3</v>
      </c>
      <c r="H47" s="45"/>
      <c r="I47" s="24"/>
      <c r="J47" s="3"/>
    </row>
    <row r="48" spans="1:10" ht="12.95" customHeight="1" x14ac:dyDescent="0.2">
      <c r="A48" s="18" t="s">
        <v>780</v>
      </c>
      <c r="B48" s="19" t="s">
        <v>781</v>
      </c>
      <c r="C48" s="15" t="s">
        <v>782</v>
      </c>
      <c r="D48" s="15" t="s">
        <v>735</v>
      </c>
      <c r="E48" s="20">
        <v>74240</v>
      </c>
      <c r="F48" s="21">
        <v>47.85</v>
      </c>
      <c r="G48" s="22">
        <v>1.1000000000000001E-3</v>
      </c>
      <c r="H48" s="45"/>
      <c r="I48" s="24"/>
      <c r="J48" s="3"/>
    </row>
    <row r="49" spans="1:10" ht="12.95" customHeight="1" x14ac:dyDescent="0.2">
      <c r="A49" s="3"/>
      <c r="B49" s="14" t="s">
        <v>149</v>
      </c>
      <c r="C49" s="15"/>
      <c r="D49" s="15"/>
      <c r="E49" s="15"/>
      <c r="F49" s="25">
        <v>10252.59</v>
      </c>
      <c r="G49" s="26">
        <v>0.23219999999999999</v>
      </c>
      <c r="H49" s="27"/>
      <c r="I49" s="28"/>
      <c r="J49" s="3"/>
    </row>
    <row r="50" spans="1:10" ht="12.95" customHeight="1" x14ac:dyDescent="0.2">
      <c r="A50" s="3"/>
      <c r="B50" s="29" t="s">
        <v>676</v>
      </c>
      <c r="C50" s="30"/>
      <c r="D50" s="30"/>
      <c r="E50" s="30"/>
      <c r="F50" s="27" t="s">
        <v>151</v>
      </c>
      <c r="G50" s="27" t="s">
        <v>151</v>
      </c>
      <c r="H50" s="27"/>
      <c r="I50" s="28"/>
      <c r="J50" s="3"/>
    </row>
    <row r="51" spans="1:10" ht="12.95" customHeight="1" x14ac:dyDescent="0.2">
      <c r="A51" s="3"/>
      <c r="B51" s="29" t="s">
        <v>149</v>
      </c>
      <c r="C51" s="30"/>
      <c r="D51" s="30"/>
      <c r="E51" s="30"/>
      <c r="F51" s="27" t="s">
        <v>151</v>
      </c>
      <c r="G51" s="27" t="s">
        <v>151</v>
      </c>
      <c r="H51" s="27"/>
      <c r="I51" s="28"/>
      <c r="J51" s="3"/>
    </row>
    <row r="52" spans="1:10" ht="12.95" customHeight="1" x14ac:dyDescent="0.2">
      <c r="A52" s="3"/>
      <c r="B52" s="29" t="s">
        <v>152</v>
      </c>
      <c r="C52" s="31"/>
      <c r="D52" s="30"/>
      <c r="E52" s="31"/>
      <c r="F52" s="25">
        <v>10252.59</v>
      </c>
      <c r="G52" s="26">
        <v>0.23219999999999999</v>
      </c>
      <c r="H52" s="27"/>
      <c r="I52" s="28"/>
      <c r="J52" s="3"/>
    </row>
    <row r="53" spans="1:10" ht="12.95" customHeight="1" x14ac:dyDescent="0.2">
      <c r="A53" s="3"/>
      <c r="B53" s="14" t="s">
        <v>137</v>
      </c>
      <c r="C53" s="15"/>
      <c r="D53" s="15"/>
      <c r="E53" s="15"/>
      <c r="F53" s="15"/>
      <c r="G53" s="15"/>
      <c r="H53" s="16"/>
      <c r="I53" s="17"/>
      <c r="J53" s="3"/>
    </row>
    <row r="54" spans="1:10" ht="12.95" customHeight="1" x14ac:dyDescent="0.2">
      <c r="A54" s="3"/>
      <c r="B54" s="14" t="s">
        <v>138</v>
      </c>
      <c r="C54" s="15"/>
      <c r="D54" s="15"/>
      <c r="E54" s="15"/>
      <c r="F54" s="3"/>
      <c r="G54" s="16"/>
      <c r="H54" s="16"/>
      <c r="I54" s="17"/>
      <c r="J54" s="3"/>
    </row>
    <row r="55" spans="1:10" ht="12.95" customHeight="1" x14ac:dyDescent="0.2">
      <c r="A55" s="18" t="s">
        <v>1011</v>
      </c>
      <c r="B55" s="19" t="s">
        <v>1012</v>
      </c>
      <c r="C55" s="15" t="s">
        <v>1013</v>
      </c>
      <c r="D55" s="15" t="s">
        <v>195</v>
      </c>
      <c r="E55" s="20">
        <v>2000000</v>
      </c>
      <c r="F55" s="21">
        <v>1960.38</v>
      </c>
      <c r="G55" s="22">
        <v>4.4400000000000002E-2</v>
      </c>
      <c r="H55" s="23">
        <v>6.8186999999999998E-2</v>
      </c>
      <c r="I55" s="24"/>
      <c r="J55" s="3"/>
    </row>
    <row r="56" spans="1:10" ht="12.95" customHeight="1" x14ac:dyDescent="0.2">
      <c r="A56" s="18" t="s">
        <v>2131</v>
      </c>
      <c r="B56" s="19" t="s">
        <v>2132</v>
      </c>
      <c r="C56" s="15" t="s">
        <v>2133</v>
      </c>
      <c r="D56" s="15" t="s">
        <v>142</v>
      </c>
      <c r="E56" s="20">
        <v>150</v>
      </c>
      <c r="F56" s="21">
        <v>1797.82</v>
      </c>
      <c r="G56" s="22">
        <v>4.07E-2</v>
      </c>
      <c r="H56" s="23">
        <v>5.0200000000000002E-2</v>
      </c>
      <c r="I56" s="24"/>
      <c r="J56" s="3"/>
    </row>
    <row r="57" spans="1:10" ht="12.95" customHeight="1" x14ac:dyDescent="0.2">
      <c r="A57" s="18" t="s">
        <v>1002</v>
      </c>
      <c r="B57" s="19" t="s">
        <v>1003</v>
      </c>
      <c r="C57" s="15" t="s">
        <v>1004</v>
      </c>
      <c r="D57" s="15" t="s">
        <v>195</v>
      </c>
      <c r="E57" s="20">
        <v>1500000</v>
      </c>
      <c r="F57" s="21">
        <v>1496.79</v>
      </c>
      <c r="G57" s="22">
        <v>3.39E-2</v>
      </c>
      <c r="H57" s="23"/>
      <c r="I57" s="24"/>
      <c r="J57" s="3"/>
    </row>
    <row r="58" spans="1:10" ht="12.95" customHeight="1" x14ac:dyDescent="0.2">
      <c r="A58" s="18" t="s">
        <v>1008</v>
      </c>
      <c r="B58" s="19" t="s">
        <v>1009</v>
      </c>
      <c r="C58" s="15" t="s">
        <v>1010</v>
      </c>
      <c r="D58" s="15" t="s">
        <v>195</v>
      </c>
      <c r="E58" s="20">
        <v>1500000</v>
      </c>
      <c r="F58" s="21">
        <v>1479.79</v>
      </c>
      <c r="G58" s="22">
        <v>3.3500000000000002E-2</v>
      </c>
      <c r="H58" s="23">
        <v>6.0107000000000001E-2</v>
      </c>
      <c r="I58" s="24"/>
      <c r="J58" s="3"/>
    </row>
    <row r="59" spans="1:10" ht="12.95" customHeight="1" x14ac:dyDescent="0.2">
      <c r="A59" s="18" t="s">
        <v>586</v>
      </c>
      <c r="B59" s="19" t="s">
        <v>587</v>
      </c>
      <c r="C59" s="15" t="s">
        <v>588</v>
      </c>
      <c r="D59" s="15" t="s">
        <v>195</v>
      </c>
      <c r="E59" s="20">
        <v>1000000</v>
      </c>
      <c r="F59" s="21">
        <v>1059.79</v>
      </c>
      <c r="G59" s="22">
        <v>2.4E-2</v>
      </c>
      <c r="H59" s="23">
        <v>5.0025E-2</v>
      </c>
      <c r="I59" s="24"/>
      <c r="J59" s="3"/>
    </row>
    <row r="60" spans="1:10" ht="12.95" customHeight="1" x14ac:dyDescent="0.2">
      <c r="A60" s="18" t="s">
        <v>1005</v>
      </c>
      <c r="B60" s="19" t="s">
        <v>1006</v>
      </c>
      <c r="C60" s="15" t="s">
        <v>1007</v>
      </c>
      <c r="D60" s="15" t="s">
        <v>195</v>
      </c>
      <c r="E60" s="20">
        <v>1000000</v>
      </c>
      <c r="F60" s="21">
        <v>1030.04</v>
      </c>
      <c r="G60" s="22">
        <v>2.3300000000000001E-2</v>
      </c>
      <c r="H60" s="23">
        <v>6.5336000000000005E-2</v>
      </c>
      <c r="I60" s="24"/>
      <c r="J60" s="3"/>
    </row>
    <row r="61" spans="1:10" ht="12.95" customHeight="1" x14ac:dyDescent="0.2">
      <c r="A61" s="18" t="s">
        <v>205</v>
      </c>
      <c r="B61" s="19" t="s">
        <v>206</v>
      </c>
      <c r="C61" s="15" t="s">
        <v>207</v>
      </c>
      <c r="D61" s="15" t="s">
        <v>195</v>
      </c>
      <c r="E61" s="20">
        <v>1000000</v>
      </c>
      <c r="F61" s="21">
        <v>1027.19</v>
      </c>
      <c r="G61" s="22">
        <v>2.3300000000000001E-2</v>
      </c>
      <c r="H61" s="23">
        <v>4.6672999999999999E-2</v>
      </c>
      <c r="I61" s="24"/>
      <c r="J61" s="3"/>
    </row>
    <row r="62" spans="1:10" ht="12.95" customHeight="1" x14ac:dyDescent="0.2">
      <c r="A62" s="18" t="s">
        <v>248</v>
      </c>
      <c r="B62" s="19" t="s">
        <v>249</v>
      </c>
      <c r="C62" s="15" t="s">
        <v>250</v>
      </c>
      <c r="D62" s="15" t="s">
        <v>142</v>
      </c>
      <c r="E62" s="20">
        <v>100</v>
      </c>
      <c r="F62" s="21">
        <v>1017.13</v>
      </c>
      <c r="G62" s="22">
        <v>2.3E-2</v>
      </c>
      <c r="H62" s="23">
        <v>4.6800000000000001E-2</v>
      </c>
      <c r="I62" s="24"/>
      <c r="J62" s="3"/>
    </row>
    <row r="63" spans="1:10" ht="12.95" customHeight="1" x14ac:dyDescent="0.2">
      <c r="A63" s="18" t="s">
        <v>399</v>
      </c>
      <c r="B63" s="19" t="s">
        <v>400</v>
      </c>
      <c r="C63" s="15" t="s">
        <v>401</v>
      </c>
      <c r="D63" s="15" t="s">
        <v>220</v>
      </c>
      <c r="E63" s="20">
        <v>100</v>
      </c>
      <c r="F63" s="21">
        <v>1001.34</v>
      </c>
      <c r="G63" s="22">
        <v>2.2700000000000001E-2</v>
      </c>
      <c r="H63" s="23">
        <v>4.895E-2</v>
      </c>
      <c r="I63" s="24"/>
      <c r="J63" s="3"/>
    </row>
    <row r="64" spans="1:10" ht="12.95" customHeight="1" x14ac:dyDescent="0.2">
      <c r="A64" s="18" t="s">
        <v>1104</v>
      </c>
      <c r="B64" s="19" t="s">
        <v>1105</v>
      </c>
      <c r="C64" s="15" t="s">
        <v>1106</v>
      </c>
      <c r="D64" s="15" t="s">
        <v>142</v>
      </c>
      <c r="E64" s="20">
        <v>100</v>
      </c>
      <c r="F64" s="21">
        <v>998.79</v>
      </c>
      <c r="G64" s="22">
        <v>2.2599999999999999E-2</v>
      </c>
      <c r="H64" s="23">
        <v>6.9248000000000004E-2</v>
      </c>
      <c r="I64" s="24"/>
      <c r="J64" s="3"/>
    </row>
    <row r="65" spans="1:10" ht="12.95" customHeight="1" x14ac:dyDescent="0.2">
      <c r="A65" s="18" t="s">
        <v>2760</v>
      </c>
      <c r="B65" s="19" t="s">
        <v>2761</v>
      </c>
      <c r="C65" s="15" t="s">
        <v>2762</v>
      </c>
      <c r="D65" s="15" t="s">
        <v>2195</v>
      </c>
      <c r="E65" s="20">
        <v>100</v>
      </c>
      <c r="F65" s="21">
        <v>993.14</v>
      </c>
      <c r="G65" s="22">
        <v>2.2499999999999999E-2</v>
      </c>
      <c r="H65" s="23">
        <v>6.6803000000000001E-2</v>
      </c>
      <c r="I65" s="24"/>
      <c r="J65" s="3"/>
    </row>
    <row r="66" spans="1:10" ht="12.95" customHeight="1" x14ac:dyDescent="0.2">
      <c r="A66" s="18" t="s">
        <v>2763</v>
      </c>
      <c r="B66" s="19" t="s">
        <v>2764</v>
      </c>
      <c r="C66" s="15" t="s">
        <v>2765</v>
      </c>
      <c r="D66" s="15" t="s">
        <v>220</v>
      </c>
      <c r="E66" s="20">
        <v>100</v>
      </c>
      <c r="F66" s="21">
        <v>991.03</v>
      </c>
      <c r="G66" s="22">
        <v>2.24E-2</v>
      </c>
      <c r="H66" s="23">
        <v>5.1249999999999997E-2</v>
      </c>
      <c r="I66" s="24"/>
      <c r="J66" s="3"/>
    </row>
    <row r="67" spans="1:10" ht="12.95" customHeight="1" x14ac:dyDescent="0.2">
      <c r="A67" s="18" t="s">
        <v>2766</v>
      </c>
      <c r="B67" s="19" t="s">
        <v>2767</v>
      </c>
      <c r="C67" s="15" t="s">
        <v>2768</v>
      </c>
      <c r="D67" s="15" t="s">
        <v>195</v>
      </c>
      <c r="E67" s="20">
        <v>900000</v>
      </c>
      <c r="F67" s="21">
        <v>963.38</v>
      </c>
      <c r="G67" s="22">
        <v>2.18E-2</v>
      </c>
      <c r="H67" s="23">
        <v>6.1699999999999998E-2</v>
      </c>
      <c r="I67" s="24"/>
      <c r="J67" s="3"/>
    </row>
    <row r="68" spans="1:10" ht="12.95" customHeight="1" x14ac:dyDescent="0.2">
      <c r="A68" s="18" t="s">
        <v>2769</v>
      </c>
      <c r="B68" s="19" t="s">
        <v>2770</v>
      </c>
      <c r="C68" s="15" t="s">
        <v>2771</v>
      </c>
      <c r="D68" s="15" t="s">
        <v>195</v>
      </c>
      <c r="E68" s="20">
        <v>1048500</v>
      </c>
      <c r="F68" s="21">
        <v>757.18</v>
      </c>
      <c r="G68" s="22">
        <v>1.72E-2</v>
      </c>
      <c r="H68" s="23">
        <v>6.3520999999999994E-2</v>
      </c>
      <c r="I68" s="24"/>
      <c r="J68" s="3"/>
    </row>
    <row r="69" spans="1:10" ht="12.95" customHeight="1" x14ac:dyDescent="0.2">
      <c r="A69" s="18" t="s">
        <v>2772</v>
      </c>
      <c r="B69" s="19" t="s">
        <v>2773</v>
      </c>
      <c r="C69" s="15" t="s">
        <v>2774</v>
      </c>
      <c r="D69" s="15" t="s">
        <v>195</v>
      </c>
      <c r="E69" s="20">
        <v>1048500</v>
      </c>
      <c r="F69" s="21">
        <v>725.47</v>
      </c>
      <c r="G69" s="22">
        <v>1.6400000000000001E-2</v>
      </c>
      <c r="H69" s="23">
        <v>6.5603499999999995E-2</v>
      </c>
      <c r="I69" s="24"/>
      <c r="J69" s="3"/>
    </row>
    <row r="70" spans="1:10" ht="12.95" customHeight="1" x14ac:dyDescent="0.2">
      <c r="A70" s="18" t="s">
        <v>2775</v>
      </c>
      <c r="B70" s="19" t="s">
        <v>2776</v>
      </c>
      <c r="C70" s="15" t="s">
        <v>2777</v>
      </c>
      <c r="D70" s="15" t="s">
        <v>195</v>
      </c>
      <c r="E70" s="20">
        <v>500000</v>
      </c>
      <c r="F70" s="21">
        <v>543.26</v>
      </c>
      <c r="G70" s="22">
        <v>1.23E-2</v>
      </c>
      <c r="H70" s="23">
        <v>6.2224000000000002E-2</v>
      </c>
      <c r="I70" s="24"/>
      <c r="J70" s="3"/>
    </row>
    <row r="71" spans="1:10" ht="12.95" customHeight="1" x14ac:dyDescent="0.2">
      <c r="A71" s="18" t="s">
        <v>2778</v>
      </c>
      <c r="B71" s="19" t="s">
        <v>2779</v>
      </c>
      <c r="C71" s="15" t="s">
        <v>2780</v>
      </c>
      <c r="D71" s="15" t="s">
        <v>2195</v>
      </c>
      <c r="E71" s="20">
        <v>50</v>
      </c>
      <c r="F71" s="21">
        <v>519.39</v>
      </c>
      <c r="G71" s="22">
        <v>1.18E-2</v>
      </c>
      <c r="H71" s="23">
        <v>8.3956500000000003E-2</v>
      </c>
      <c r="I71" s="54">
        <v>7.3364270999999995E-2</v>
      </c>
      <c r="J71" s="3"/>
    </row>
    <row r="72" spans="1:10" ht="12.95" customHeight="1" x14ac:dyDescent="0.2">
      <c r="A72" s="18" t="s">
        <v>2781</v>
      </c>
      <c r="B72" s="19" t="s">
        <v>2782</v>
      </c>
      <c r="C72" s="15" t="s">
        <v>2783</v>
      </c>
      <c r="D72" s="15" t="s">
        <v>195</v>
      </c>
      <c r="E72" s="20">
        <v>500000</v>
      </c>
      <c r="F72" s="21">
        <v>515.6</v>
      </c>
      <c r="G72" s="22">
        <v>1.17E-2</v>
      </c>
      <c r="H72" s="23">
        <v>4.965E-2</v>
      </c>
      <c r="I72" s="54"/>
      <c r="J72" s="3"/>
    </row>
    <row r="73" spans="1:10" ht="12.95" customHeight="1" x14ac:dyDescent="0.2">
      <c r="A73" s="18" t="s">
        <v>1256</v>
      </c>
      <c r="B73" s="19" t="s">
        <v>1257</v>
      </c>
      <c r="C73" s="15" t="s">
        <v>1258</v>
      </c>
      <c r="D73" s="15" t="s">
        <v>142</v>
      </c>
      <c r="E73" s="20">
        <v>50</v>
      </c>
      <c r="F73" s="21">
        <v>515.23</v>
      </c>
      <c r="G73" s="22">
        <v>1.17E-2</v>
      </c>
      <c r="H73" s="23">
        <v>6.13E-2</v>
      </c>
      <c r="I73" s="54"/>
      <c r="J73" s="3"/>
    </row>
    <row r="74" spans="1:10" ht="12.95" customHeight="1" x14ac:dyDescent="0.2">
      <c r="A74" s="18" t="s">
        <v>2784</v>
      </c>
      <c r="B74" s="19" t="s">
        <v>2785</v>
      </c>
      <c r="C74" s="15" t="s">
        <v>2786</v>
      </c>
      <c r="D74" s="15" t="s">
        <v>142</v>
      </c>
      <c r="E74" s="20">
        <v>50</v>
      </c>
      <c r="F74" s="21">
        <v>512.91999999999996</v>
      </c>
      <c r="G74" s="22">
        <v>1.1599999999999999E-2</v>
      </c>
      <c r="H74" s="23">
        <v>4.6800000000000001E-2</v>
      </c>
      <c r="I74" s="54"/>
      <c r="J74" s="3"/>
    </row>
    <row r="75" spans="1:10" ht="12.95" customHeight="1" x14ac:dyDescent="0.2">
      <c r="A75" s="18" t="s">
        <v>2787</v>
      </c>
      <c r="B75" s="19" t="s">
        <v>2788</v>
      </c>
      <c r="C75" s="15" t="s">
        <v>2789</v>
      </c>
      <c r="D75" s="15" t="s">
        <v>142</v>
      </c>
      <c r="E75" s="20">
        <v>50</v>
      </c>
      <c r="F75" s="21">
        <v>511.14</v>
      </c>
      <c r="G75" s="22">
        <v>1.1599999999999999E-2</v>
      </c>
      <c r="H75" s="23">
        <v>4.6899999999999997E-2</v>
      </c>
      <c r="I75" s="54"/>
      <c r="J75" s="3"/>
    </row>
    <row r="76" spans="1:10" ht="12.95" customHeight="1" x14ac:dyDescent="0.2">
      <c r="A76" s="18" t="s">
        <v>2694</v>
      </c>
      <c r="B76" s="19" t="s">
        <v>2695</v>
      </c>
      <c r="C76" s="15" t="s">
        <v>2696</v>
      </c>
      <c r="D76" s="15" t="s">
        <v>2195</v>
      </c>
      <c r="E76" s="20">
        <v>50</v>
      </c>
      <c r="F76" s="21">
        <v>504.95</v>
      </c>
      <c r="G76" s="22">
        <v>1.14E-2</v>
      </c>
      <c r="H76" s="23">
        <v>8.2857500000000001E-2</v>
      </c>
      <c r="I76" s="54">
        <v>8.1043568999999996E-2</v>
      </c>
      <c r="J76" s="3"/>
    </row>
    <row r="77" spans="1:10" ht="12.95" customHeight="1" x14ac:dyDescent="0.2">
      <c r="A77" s="18" t="s">
        <v>2790</v>
      </c>
      <c r="B77" s="19" t="s">
        <v>2791</v>
      </c>
      <c r="C77" s="15" t="s">
        <v>2792</v>
      </c>
      <c r="D77" s="15" t="s">
        <v>142</v>
      </c>
      <c r="E77" s="20">
        <v>50</v>
      </c>
      <c r="F77" s="21">
        <v>503.8</v>
      </c>
      <c r="G77" s="22">
        <v>1.14E-2</v>
      </c>
      <c r="H77" s="23">
        <v>4.5099E-2</v>
      </c>
      <c r="I77" s="54"/>
      <c r="J77" s="3"/>
    </row>
    <row r="78" spans="1:10" ht="12.95" customHeight="1" x14ac:dyDescent="0.2">
      <c r="A78" s="18" t="s">
        <v>2793</v>
      </c>
      <c r="B78" s="19" t="s">
        <v>2794</v>
      </c>
      <c r="C78" s="15" t="s">
        <v>2795</v>
      </c>
      <c r="D78" s="15" t="s">
        <v>2448</v>
      </c>
      <c r="E78" s="20">
        <v>50</v>
      </c>
      <c r="F78" s="21">
        <v>502.63</v>
      </c>
      <c r="G78" s="22">
        <v>1.14E-2</v>
      </c>
      <c r="H78" s="23">
        <v>5.6148999999999998E-2</v>
      </c>
      <c r="I78" s="54"/>
      <c r="J78" s="3"/>
    </row>
    <row r="79" spans="1:10" ht="12.95" customHeight="1" x14ac:dyDescent="0.2">
      <c r="A79" s="18" t="s">
        <v>2796</v>
      </c>
      <c r="B79" s="19" t="s">
        <v>2797</v>
      </c>
      <c r="C79" s="15" t="s">
        <v>2798</v>
      </c>
      <c r="D79" s="15" t="s">
        <v>1927</v>
      </c>
      <c r="E79" s="20">
        <v>50</v>
      </c>
      <c r="F79" s="21">
        <v>501.14</v>
      </c>
      <c r="G79" s="22">
        <v>1.14E-2</v>
      </c>
      <c r="H79" s="23">
        <v>5.6025999999999999E-2</v>
      </c>
      <c r="I79" s="54"/>
      <c r="J79" s="3"/>
    </row>
    <row r="80" spans="1:10" ht="12.95" customHeight="1" x14ac:dyDescent="0.2">
      <c r="A80" s="18" t="s">
        <v>2209</v>
      </c>
      <c r="B80" s="19" t="s">
        <v>2210</v>
      </c>
      <c r="C80" s="15" t="s">
        <v>2211</v>
      </c>
      <c r="D80" s="15" t="s">
        <v>2212</v>
      </c>
      <c r="E80" s="20">
        <v>50</v>
      </c>
      <c r="F80" s="21">
        <v>499.87</v>
      </c>
      <c r="G80" s="22">
        <v>1.1299999999999999E-2</v>
      </c>
      <c r="H80" s="23">
        <v>0.10939400000000001</v>
      </c>
      <c r="I80" s="54"/>
      <c r="J80" s="3"/>
    </row>
    <row r="81" spans="1:10" ht="12.95" customHeight="1" x14ac:dyDescent="0.2">
      <c r="A81" s="18" t="s">
        <v>2598</v>
      </c>
      <c r="B81" s="19" t="s">
        <v>2599</v>
      </c>
      <c r="C81" s="15" t="s">
        <v>2600</v>
      </c>
      <c r="D81" s="15" t="s">
        <v>2601</v>
      </c>
      <c r="E81" s="20">
        <v>50</v>
      </c>
      <c r="F81" s="21">
        <v>499.34</v>
      </c>
      <c r="G81" s="22">
        <v>1.1299999999999999E-2</v>
      </c>
      <c r="H81" s="23">
        <v>9.2849000000000001E-2</v>
      </c>
      <c r="I81" s="54"/>
      <c r="J81" s="3"/>
    </row>
    <row r="82" spans="1:10" ht="12.95" customHeight="1" x14ac:dyDescent="0.2">
      <c r="A82" s="18" t="s">
        <v>2640</v>
      </c>
      <c r="B82" s="19" t="s">
        <v>2641</v>
      </c>
      <c r="C82" s="15" t="s">
        <v>2642</v>
      </c>
      <c r="D82" s="15" t="s">
        <v>2643</v>
      </c>
      <c r="E82" s="20">
        <v>50</v>
      </c>
      <c r="F82" s="21">
        <v>499.3</v>
      </c>
      <c r="G82" s="22">
        <v>1.1299999999999999E-2</v>
      </c>
      <c r="H82" s="23">
        <v>9.6548999999999996E-2</v>
      </c>
      <c r="I82" s="54"/>
      <c r="J82" s="3"/>
    </row>
    <row r="83" spans="1:10" ht="12.95" customHeight="1" x14ac:dyDescent="0.2">
      <c r="A83" s="18" t="s">
        <v>2697</v>
      </c>
      <c r="B83" s="19" t="s">
        <v>2698</v>
      </c>
      <c r="C83" s="15" t="s">
        <v>2699</v>
      </c>
      <c r="D83" s="15" t="s">
        <v>2458</v>
      </c>
      <c r="E83" s="20">
        <v>50</v>
      </c>
      <c r="F83" s="21">
        <v>499.14</v>
      </c>
      <c r="G83" s="22">
        <v>1.1299999999999999E-2</v>
      </c>
      <c r="H83" s="23">
        <v>9.5850000000000005E-2</v>
      </c>
      <c r="I83" s="54"/>
      <c r="J83" s="3"/>
    </row>
    <row r="84" spans="1:10" ht="12.95" customHeight="1" x14ac:dyDescent="0.2">
      <c r="A84" s="18" t="s">
        <v>2799</v>
      </c>
      <c r="B84" s="19" t="s">
        <v>2800</v>
      </c>
      <c r="C84" s="15" t="s">
        <v>2801</v>
      </c>
      <c r="D84" s="15" t="s">
        <v>257</v>
      </c>
      <c r="E84" s="20">
        <v>50</v>
      </c>
      <c r="F84" s="21">
        <v>498.7</v>
      </c>
      <c r="G84" s="22">
        <v>1.1299999999999999E-2</v>
      </c>
      <c r="H84" s="23">
        <v>5.3800000000000001E-2</v>
      </c>
      <c r="I84" s="54"/>
      <c r="J84" s="3"/>
    </row>
    <row r="85" spans="1:10" ht="12.95" customHeight="1" x14ac:dyDescent="0.2">
      <c r="A85" s="18" t="s">
        <v>1055</v>
      </c>
      <c r="B85" s="19" t="s">
        <v>1056</v>
      </c>
      <c r="C85" s="15" t="s">
        <v>1057</v>
      </c>
      <c r="D85" s="15" t="s">
        <v>142</v>
      </c>
      <c r="E85" s="20">
        <v>50</v>
      </c>
      <c r="F85" s="21">
        <v>498.52</v>
      </c>
      <c r="G85" s="22">
        <v>1.1299999999999999E-2</v>
      </c>
      <c r="H85" s="23">
        <v>6.5299999999999997E-2</v>
      </c>
      <c r="I85" s="54"/>
      <c r="J85" s="3"/>
    </row>
    <row r="86" spans="1:10" ht="12.95" customHeight="1" x14ac:dyDescent="0.2">
      <c r="A86" s="18" t="s">
        <v>1902</v>
      </c>
      <c r="B86" s="19" t="s">
        <v>1903</v>
      </c>
      <c r="C86" s="15" t="s">
        <v>1904</v>
      </c>
      <c r="D86" s="15" t="s">
        <v>1905</v>
      </c>
      <c r="E86" s="20">
        <v>50</v>
      </c>
      <c r="F86" s="21">
        <v>496.44</v>
      </c>
      <c r="G86" s="22">
        <v>1.12E-2</v>
      </c>
      <c r="H86" s="23">
        <v>7.5548000000000004E-2</v>
      </c>
      <c r="I86" s="54"/>
      <c r="J86" s="3"/>
    </row>
    <row r="87" spans="1:10" ht="12.95" customHeight="1" x14ac:dyDescent="0.2">
      <c r="A87" s="18" t="s">
        <v>1241</v>
      </c>
      <c r="B87" s="19" t="s">
        <v>1242</v>
      </c>
      <c r="C87" s="15" t="s">
        <v>1243</v>
      </c>
      <c r="D87" s="15" t="s">
        <v>142</v>
      </c>
      <c r="E87" s="20">
        <v>50</v>
      </c>
      <c r="F87" s="21">
        <v>493.6</v>
      </c>
      <c r="G87" s="22">
        <v>1.12E-2</v>
      </c>
      <c r="H87" s="23">
        <v>6.1699999999999998E-2</v>
      </c>
      <c r="I87" s="54"/>
      <c r="J87" s="3"/>
    </row>
    <row r="88" spans="1:10" ht="12.95" customHeight="1" x14ac:dyDescent="0.2">
      <c r="A88" s="18" t="s">
        <v>1169</v>
      </c>
      <c r="B88" s="19" t="s">
        <v>1170</v>
      </c>
      <c r="C88" s="15" t="s">
        <v>1171</v>
      </c>
      <c r="D88" s="15" t="s">
        <v>142</v>
      </c>
      <c r="E88" s="20">
        <v>50</v>
      </c>
      <c r="F88" s="21">
        <v>492.11</v>
      </c>
      <c r="G88" s="22">
        <v>1.11E-2</v>
      </c>
      <c r="H88" s="23">
        <v>6.8049999999999999E-2</v>
      </c>
      <c r="I88" s="54"/>
      <c r="J88" s="3"/>
    </row>
    <row r="89" spans="1:10" ht="12.95" customHeight="1" x14ac:dyDescent="0.2">
      <c r="A89" s="18" t="s">
        <v>2802</v>
      </c>
      <c r="B89" s="19" t="s">
        <v>2803</v>
      </c>
      <c r="C89" s="15" t="s">
        <v>2804</v>
      </c>
      <c r="D89" s="15" t="s">
        <v>195</v>
      </c>
      <c r="E89" s="20">
        <v>500000</v>
      </c>
      <c r="F89" s="21">
        <v>456.4</v>
      </c>
      <c r="G89" s="22">
        <v>1.03E-2</v>
      </c>
      <c r="H89" s="23">
        <v>5.27515E-2</v>
      </c>
      <c r="I89" s="54"/>
      <c r="J89" s="3"/>
    </row>
    <row r="90" spans="1:10" ht="12.95" customHeight="1" x14ac:dyDescent="0.2">
      <c r="A90" s="18" t="s">
        <v>2614</v>
      </c>
      <c r="B90" s="19" t="s">
        <v>2615</v>
      </c>
      <c r="C90" s="15" t="s">
        <v>2616</v>
      </c>
      <c r="D90" s="15" t="s">
        <v>2202</v>
      </c>
      <c r="E90" s="20">
        <v>50</v>
      </c>
      <c r="F90" s="21">
        <v>444.3</v>
      </c>
      <c r="G90" s="22">
        <v>1.01E-2</v>
      </c>
      <c r="H90" s="23">
        <v>6.8749000000000005E-2</v>
      </c>
      <c r="I90" s="54"/>
      <c r="J90" s="3"/>
    </row>
    <row r="91" spans="1:10" ht="12.95" customHeight="1" x14ac:dyDescent="0.2">
      <c r="A91" s="18" t="s">
        <v>2633</v>
      </c>
      <c r="B91" s="19" t="s">
        <v>2634</v>
      </c>
      <c r="C91" s="15" t="s">
        <v>2635</v>
      </c>
      <c r="D91" s="15" t="s">
        <v>2636</v>
      </c>
      <c r="E91" s="20">
        <v>40</v>
      </c>
      <c r="F91" s="21">
        <v>400.4</v>
      </c>
      <c r="G91" s="22">
        <v>9.1000000000000004E-3</v>
      </c>
      <c r="H91" s="23">
        <v>0.108195</v>
      </c>
      <c r="I91" s="54"/>
      <c r="J91" s="3"/>
    </row>
    <row r="92" spans="1:10" ht="12.95" customHeight="1" x14ac:dyDescent="0.2">
      <c r="A92" s="18" t="s">
        <v>2805</v>
      </c>
      <c r="B92" s="19" t="s">
        <v>2806</v>
      </c>
      <c r="C92" s="15" t="s">
        <v>2807</v>
      </c>
      <c r="D92" s="15" t="s">
        <v>2195</v>
      </c>
      <c r="E92" s="20">
        <v>18000</v>
      </c>
      <c r="F92" s="21">
        <v>180.44</v>
      </c>
      <c r="G92" s="22">
        <v>4.1000000000000003E-3</v>
      </c>
      <c r="H92" s="23">
        <v>4.6949999999999999E-2</v>
      </c>
      <c r="I92" s="54"/>
      <c r="J92" s="3"/>
    </row>
    <row r="93" spans="1:10" ht="12.95" customHeight="1" x14ac:dyDescent="0.2">
      <c r="A93" s="18" t="s">
        <v>1274</v>
      </c>
      <c r="B93" s="19" t="s">
        <v>1275</v>
      </c>
      <c r="C93" s="15" t="s">
        <v>1276</v>
      </c>
      <c r="D93" s="15" t="s">
        <v>142</v>
      </c>
      <c r="E93" s="20">
        <v>5</v>
      </c>
      <c r="F93" s="21">
        <v>52.5</v>
      </c>
      <c r="G93" s="22">
        <v>1.1999999999999999E-3</v>
      </c>
      <c r="H93" s="23">
        <v>0.100172</v>
      </c>
      <c r="I93" s="54"/>
      <c r="J93" s="3"/>
    </row>
    <row r="94" spans="1:10" ht="12.95" customHeight="1" x14ac:dyDescent="0.2">
      <c r="A94" s="18" t="s">
        <v>1277</v>
      </c>
      <c r="B94" s="19" t="s">
        <v>1278</v>
      </c>
      <c r="C94" s="15" t="s">
        <v>1279</v>
      </c>
      <c r="D94" s="15" t="s">
        <v>142</v>
      </c>
      <c r="E94" s="20">
        <v>5</v>
      </c>
      <c r="F94" s="21">
        <v>52.5</v>
      </c>
      <c r="G94" s="22">
        <v>1.1999999999999999E-3</v>
      </c>
      <c r="H94" s="23">
        <v>9.9769499999999997E-2</v>
      </c>
      <c r="I94" s="54"/>
      <c r="J94" s="3"/>
    </row>
    <row r="95" spans="1:10" ht="12.95" customHeight="1" x14ac:dyDescent="0.2">
      <c r="A95" s="18" t="s">
        <v>1280</v>
      </c>
      <c r="B95" s="19" t="s">
        <v>1281</v>
      </c>
      <c r="C95" s="15" t="s">
        <v>1282</v>
      </c>
      <c r="D95" s="15" t="s">
        <v>142</v>
      </c>
      <c r="E95" s="20">
        <v>5</v>
      </c>
      <c r="F95" s="21">
        <v>52.5</v>
      </c>
      <c r="G95" s="22">
        <v>1.1999999999999999E-3</v>
      </c>
      <c r="H95" s="23">
        <v>8.9599499999999999E-2</v>
      </c>
      <c r="I95" s="54"/>
      <c r="J95" s="3"/>
    </row>
    <row r="96" spans="1:10" ht="12.95" customHeight="1" x14ac:dyDescent="0.2">
      <c r="A96" s="18" t="s">
        <v>1283</v>
      </c>
      <c r="B96" s="19" t="s">
        <v>1284</v>
      </c>
      <c r="C96" s="15" t="s">
        <v>1285</v>
      </c>
      <c r="D96" s="15" t="s">
        <v>142</v>
      </c>
      <c r="E96" s="20">
        <v>5</v>
      </c>
      <c r="F96" s="21">
        <v>52.5</v>
      </c>
      <c r="G96" s="22">
        <v>1.1999999999999999E-3</v>
      </c>
      <c r="H96" s="23">
        <v>9.2325500000000005E-2</v>
      </c>
      <c r="I96" s="54"/>
      <c r="J96" s="3"/>
    </row>
    <row r="97" spans="1:10" ht="12.95" customHeight="1" x14ac:dyDescent="0.2">
      <c r="A97" s="18" t="s">
        <v>1286</v>
      </c>
      <c r="B97" s="19" t="s">
        <v>1287</v>
      </c>
      <c r="C97" s="15" t="s">
        <v>1288</v>
      </c>
      <c r="D97" s="15" t="s">
        <v>142</v>
      </c>
      <c r="E97" s="20">
        <v>5</v>
      </c>
      <c r="F97" s="21">
        <v>52.5</v>
      </c>
      <c r="G97" s="22">
        <v>1.1999999999999999E-3</v>
      </c>
      <c r="H97" s="23">
        <v>9.7686999999999996E-2</v>
      </c>
      <c r="I97" s="54"/>
      <c r="J97" s="3"/>
    </row>
    <row r="98" spans="1:10" ht="12.95" customHeight="1" x14ac:dyDescent="0.2">
      <c r="A98" s="18" t="s">
        <v>1292</v>
      </c>
      <c r="B98" s="19" t="s">
        <v>1293</v>
      </c>
      <c r="C98" s="15" t="s">
        <v>1294</v>
      </c>
      <c r="D98" s="15" t="s">
        <v>142</v>
      </c>
      <c r="E98" s="20">
        <v>5</v>
      </c>
      <c r="F98" s="21">
        <v>52.5</v>
      </c>
      <c r="G98" s="22">
        <v>1.1999999999999999E-3</v>
      </c>
      <c r="H98" s="23">
        <v>9.4928499999999999E-2</v>
      </c>
      <c r="I98" s="54"/>
      <c r="J98" s="3"/>
    </row>
    <row r="99" spans="1:10" ht="12.95" customHeight="1" x14ac:dyDescent="0.2">
      <c r="A99" s="18" t="s">
        <v>1289</v>
      </c>
      <c r="B99" s="19" t="s">
        <v>1290</v>
      </c>
      <c r="C99" s="15" t="s">
        <v>1291</v>
      </c>
      <c r="D99" s="15" t="s">
        <v>142</v>
      </c>
      <c r="E99" s="20">
        <v>5</v>
      </c>
      <c r="F99" s="21">
        <v>52.5</v>
      </c>
      <c r="G99" s="22">
        <v>1.1999999999999999E-3</v>
      </c>
      <c r="H99" s="23">
        <v>9.5627000000000004E-2</v>
      </c>
      <c r="I99" s="54"/>
      <c r="J99" s="3"/>
    </row>
    <row r="100" spans="1:10" ht="12.95" customHeight="1" x14ac:dyDescent="0.2">
      <c r="A100" s="18" t="s">
        <v>1295</v>
      </c>
      <c r="B100" s="19" t="s">
        <v>1296</v>
      </c>
      <c r="C100" s="15" t="s">
        <v>1297</v>
      </c>
      <c r="D100" s="15" t="s">
        <v>142</v>
      </c>
      <c r="E100" s="20">
        <v>5</v>
      </c>
      <c r="F100" s="21">
        <v>52.5</v>
      </c>
      <c r="G100" s="22">
        <v>1.1999999999999999E-3</v>
      </c>
      <c r="H100" s="23">
        <v>9.3695500000000001E-2</v>
      </c>
      <c r="I100" s="54"/>
      <c r="J100" s="3"/>
    </row>
    <row r="101" spans="1:10" ht="12.95" customHeight="1" x14ac:dyDescent="0.2">
      <c r="A101" s="18" t="s">
        <v>1298</v>
      </c>
      <c r="B101" s="19" t="s">
        <v>1299</v>
      </c>
      <c r="C101" s="15" t="s">
        <v>1300</v>
      </c>
      <c r="D101" s="15" t="s">
        <v>142</v>
      </c>
      <c r="E101" s="20">
        <v>5</v>
      </c>
      <c r="F101" s="21">
        <v>52.5</v>
      </c>
      <c r="G101" s="22">
        <v>1.1999999999999999E-3</v>
      </c>
      <c r="H101" s="23">
        <v>9.9396999999999999E-2</v>
      </c>
      <c r="I101" s="54"/>
      <c r="J101" s="3"/>
    </row>
    <row r="102" spans="1:10" ht="12.95" customHeight="1" x14ac:dyDescent="0.2">
      <c r="A102" s="18" t="s">
        <v>1301</v>
      </c>
      <c r="B102" s="19" t="s">
        <v>1302</v>
      </c>
      <c r="C102" s="15" t="s">
        <v>1303</v>
      </c>
      <c r="D102" s="15" t="s">
        <v>142</v>
      </c>
      <c r="E102" s="20">
        <v>5</v>
      </c>
      <c r="F102" s="21">
        <v>52.5</v>
      </c>
      <c r="G102" s="22">
        <v>1.1999999999999999E-3</v>
      </c>
      <c r="H102" s="23">
        <v>9.8659999999999998E-2</v>
      </c>
      <c r="I102" s="54"/>
      <c r="J102" s="3"/>
    </row>
    <row r="103" spans="1:10" ht="12.95" customHeight="1" x14ac:dyDescent="0.2">
      <c r="A103" s="18" t="s">
        <v>1026</v>
      </c>
      <c r="B103" s="19" t="s">
        <v>1027</v>
      </c>
      <c r="C103" s="15" t="s">
        <v>1028</v>
      </c>
      <c r="D103" s="15" t="s">
        <v>195</v>
      </c>
      <c r="E103" s="20">
        <v>20000</v>
      </c>
      <c r="F103" s="21">
        <v>18.559999999999999</v>
      </c>
      <c r="G103" s="22">
        <v>4.0000000000000002E-4</v>
      </c>
      <c r="H103" s="23">
        <v>7.0668999999999996E-2</v>
      </c>
      <c r="I103" s="54"/>
      <c r="J103" s="3"/>
    </row>
    <row r="104" spans="1:10" ht="12.95" customHeight="1" x14ac:dyDescent="0.2">
      <c r="A104" s="3"/>
      <c r="B104" s="14" t="s">
        <v>149</v>
      </c>
      <c r="C104" s="15"/>
      <c r="D104" s="15"/>
      <c r="E104" s="15"/>
      <c r="F104" s="25">
        <v>28931.439999999999</v>
      </c>
      <c r="G104" s="26">
        <v>0.65529999999999999</v>
      </c>
      <c r="H104" s="27"/>
      <c r="I104" s="28"/>
      <c r="J104" s="3"/>
    </row>
    <row r="105" spans="1:10" ht="12.95" customHeight="1" x14ac:dyDescent="0.2">
      <c r="A105" s="3"/>
      <c r="B105" s="29" t="s">
        <v>150</v>
      </c>
      <c r="C105" s="30"/>
      <c r="D105" s="30"/>
      <c r="E105" s="30"/>
      <c r="F105" s="27" t="s">
        <v>151</v>
      </c>
      <c r="G105" s="27" t="s">
        <v>151</v>
      </c>
      <c r="H105" s="27"/>
      <c r="I105" s="28"/>
      <c r="J105" s="3"/>
    </row>
    <row r="106" spans="1:10" ht="12.95" customHeight="1" x14ac:dyDescent="0.2">
      <c r="A106" s="3"/>
      <c r="B106" s="29" t="s">
        <v>149</v>
      </c>
      <c r="C106" s="30"/>
      <c r="D106" s="30"/>
      <c r="E106" s="30"/>
      <c r="F106" s="27" t="s">
        <v>151</v>
      </c>
      <c r="G106" s="27" t="s">
        <v>151</v>
      </c>
      <c r="H106" s="27"/>
      <c r="I106" s="28"/>
      <c r="J106" s="3"/>
    </row>
    <row r="107" spans="1:10" ht="12.95" customHeight="1" x14ac:dyDescent="0.2">
      <c r="A107" s="3"/>
      <c r="B107" s="29" t="s">
        <v>152</v>
      </c>
      <c r="C107" s="31"/>
      <c r="D107" s="30"/>
      <c r="E107" s="31"/>
      <c r="F107" s="25">
        <v>28931.439999999999</v>
      </c>
      <c r="G107" s="26">
        <v>0.65529999999999999</v>
      </c>
      <c r="H107" s="27"/>
      <c r="I107" s="28"/>
      <c r="J107" s="3"/>
    </row>
    <row r="108" spans="1:10" ht="12.95" customHeight="1" x14ac:dyDescent="0.2">
      <c r="A108" s="3"/>
      <c r="B108" s="14" t="s">
        <v>595</v>
      </c>
      <c r="C108" s="15"/>
      <c r="D108" s="15"/>
      <c r="E108" s="15"/>
      <c r="F108" s="15"/>
      <c r="G108" s="15"/>
      <c r="H108" s="16"/>
      <c r="I108" s="17"/>
      <c r="J108" s="3"/>
    </row>
    <row r="109" spans="1:10" ht="12.95" customHeight="1" x14ac:dyDescent="0.2">
      <c r="A109" s="3"/>
      <c r="B109" s="14" t="s">
        <v>596</v>
      </c>
      <c r="C109" s="15"/>
      <c r="D109" s="15"/>
      <c r="E109" s="15"/>
      <c r="F109" s="3"/>
      <c r="G109" s="16"/>
      <c r="H109" s="16"/>
      <c r="I109" s="17"/>
      <c r="J109" s="3"/>
    </row>
    <row r="110" spans="1:10" ht="12.95" customHeight="1" x14ac:dyDescent="0.2">
      <c r="A110" s="18" t="s">
        <v>2136</v>
      </c>
      <c r="B110" s="19" t="s">
        <v>4199</v>
      </c>
      <c r="C110" s="15" t="s">
        <v>2137</v>
      </c>
      <c r="D110" s="15" t="s">
        <v>599</v>
      </c>
      <c r="E110" s="20">
        <v>500</v>
      </c>
      <c r="F110" s="21">
        <v>2395.48</v>
      </c>
      <c r="G110" s="22">
        <v>5.4300000000000001E-2</v>
      </c>
      <c r="H110" s="23">
        <v>4.7399999999999998E-2</v>
      </c>
      <c r="I110" s="54"/>
      <c r="J110" s="3"/>
    </row>
    <row r="111" spans="1:10" ht="12.95" customHeight="1" x14ac:dyDescent="0.2">
      <c r="A111" s="3"/>
      <c r="B111" s="14" t="s">
        <v>149</v>
      </c>
      <c r="C111" s="15"/>
      <c r="D111" s="15"/>
      <c r="E111" s="15"/>
      <c r="F111" s="25">
        <v>2395.48</v>
      </c>
      <c r="G111" s="26">
        <v>5.4300000000000001E-2</v>
      </c>
      <c r="H111" s="27"/>
      <c r="I111" s="28"/>
      <c r="J111" s="3"/>
    </row>
    <row r="112" spans="1:10" ht="12.95" customHeight="1" x14ac:dyDescent="0.2">
      <c r="A112" s="3"/>
      <c r="B112" s="29" t="s">
        <v>152</v>
      </c>
      <c r="C112" s="31"/>
      <c r="D112" s="30"/>
      <c r="E112" s="31"/>
      <c r="F112" s="25">
        <v>2395.48</v>
      </c>
      <c r="G112" s="26">
        <v>5.4300000000000001E-2</v>
      </c>
      <c r="H112" s="27"/>
      <c r="I112" s="28"/>
      <c r="J112" s="3"/>
    </row>
    <row r="113" spans="1:10" ht="12.95" customHeight="1" x14ac:dyDescent="0.2">
      <c r="A113" s="3"/>
      <c r="B113" s="14" t="s">
        <v>153</v>
      </c>
      <c r="C113" s="15"/>
      <c r="D113" s="15"/>
      <c r="E113" s="15"/>
      <c r="F113" s="15"/>
      <c r="G113" s="15"/>
      <c r="H113" s="16"/>
      <c r="I113" s="17"/>
      <c r="J113" s="3"/>
    </row>
    <row r="114" spans="1:10" ht="12.95" customHeight="1" x14ac:dyDescent="0.2">
      <c r="A114" s="18" t="s">
        <v>154</v>
      </c>
      <c r="B114" s="19" t="s">
        <v>155</v>
      </c>
      <c r="C114" s="15"/>
      <c r="D114" s="15"/>
      <c r="E114" s="20"/>
      <c r="F114" s="21">
        <v>2104.56</v>
      </c>
      <c r="G114" s="22">
        <v>4.7699999999999999E-2</v>
      </c>
      <c r="H114" s="23">
        <v>3.6434544628944424E-2</v>
      </c>
      <c r="I114" s="54"/>
      <c r="J114" s="3"/>
    </row>
    <row r="115" spans="1:10" ht="12.95" customHeight="1" x14ac:dyDescent="0.2">
      <c r="A115" s="3"/>
      <c r="B115" s="14" t="s">
        <v>149</v>
      </c>
      <c r="C115" s="15"/>
      <c r="D115" s="15"/>
      <c r="E115" s="15"/>
      <c r="F115" s="25">
        <v>2104.56</v>
      </c>
      <c r="G115" s="26">
        <v>4.7699999999999999E-2</v>
      </c>
      <c r="H115" s="27"/>
      <c r="I115" s="28"/>
      <c r="J115" s="3"/>
    </row>
    <row r="116" spans="1:10" ht="12.95" customHeight="1" x14ac:dyDescent="0.2">
      <c r="A116" s="3"/>
      <c r="B116" s="29" t="s">
        <v>150</v>
      </c>
      <c r="C116" s="30"/>
      <c r="D116" s="30"/>
      <c r="E116" s="30"/>
      <c r="F116" s="27" t="s">
        <v>151</v>
      </c>
      <c r="G116" s="27" t="s">
        <v>151</v>
      </c>
      <c r="H116" s="27"/>
      <c r="I116" s="28"/>
      <c r="J116" s="3"/>
    </row>
    <row r="117" spans="1:10" ht="12.95" customHeight="1" x14ac:dyDescent="0.2">
      <c r="A117" s="3"/>
      <c r="B117" s="29" t="s">
        <v>149</v>
      </c>
      <c r="C117" s="30"/>
      <c r="D117" s="30"/>
      <c r="E117" s="30"/>
      <c r="F117" s="27" t="s">
        <v>151</v>
      </c>
      <c r="G117" s="27" t="s">
        <v>151</v>
      </c>
      <c r="H117" s="27"/>
      <c r="I117" s="28"/>
      <c r="J117" s="3"/>
    </row>
    <row r="118" spans="1:10" ht="12.95" customHeight="1" x14ac:dyDescent="0.2">
      <c r="A118" s="3"/>
      <c r="B118" s="29" t="s">
        <v>152</v>
      </c>
      <c r="C118" s="31"/>
      <c r="D118" s="30"/>
      <c r="E118" s="31"/>
      <c r="F118" s="25">
        <v>2104.56</v>
      </c>
      <c r="G118" s="26">
        <v>4.7699999999999999E-2</v>
      </c>
      <c r="H118" s="27"/>
      <c r="I118" s="28"/>
      <c r="J118" s="3"/>
    </row>
    <row r="119" spans="1:10" ht="12.95" customHeight="1" x14ac:dyDescent="0.2">
      <c r="A119" s="3"/>
      <c r="B119" s="29" t="s">
        <v>156</v>
      </c>
      <c r="C119" s="15"/>
      <c r="D119" s="30"/>
      <c r="E119" s="15"/>
      <c r="F119" s="32">
        <v>462.71</v>
      </c>
      <c r="G119" s="26">
        <v>1.0500000000000001E-2</v>
      </c>
      <c r="H119" s="27"/>
      <c r="I119" s="28"/>
      <c r="J119" s="3"/>
    </row>
    <row r="120" spans="1:10" ht="12.95" customHeight="1" x14ac:dyDescent="0.2">
      <c r="A120" s="3"/>
      <c r="B120" s="33" t="s">
        <v>157</v>
      </c>
      <c r="C120" s="34"/>
      <c r="D120" s="34"/>
      <c r="E120" s="34"/>
      <c r="F120" s="35">
        <v>44146.78</v>
      </c>
      <c r="G120" s="36">
        <v>1</v>
      </c>
      <c r="H120" s="37"/>
      <c r="I120" s="38"/>
      <c r="J120" s="3"/>
    </row>
    <row r="121" spans="1:10" ht="12.95" customHeight="1" x14ac:dyDescent="0.2">
      <c r="A121" s="3"/>
      <c r="B121" s="7"/>
      <c r="C121" s="3"/>
      <c r="D121" s="3"/>
      <c r="E121" s="3"/>
      <c r="F121" s="3"/>
      <c r="G121" s="3"/>
      <c r="H121" s="3"/>
      <c r="I121" s="3"/>
      <c r="J121" s="3"/>
    </row>
    <row r="122" spans="1:10" ht="12.95" customHeight="1" x14ac:dyDescent="0.2">
      <c r="A122" s="3"/>
      <c r="B122" s="39" t="s">
        <v>2737</v>
      </c>
      <c r="C122" s="3"/>
      <c r="D122" s="3"/>
      <c r="E122" s="3"/>
      <c r="F122" s="3"/>
      <c r="G122" s="3"/>
      <c r="H122" s="3"/>
      <c r="I122" s="3"/>
      <c r="J122" s="3"/>
    </row>
    <row r="123" spans="1:10" ht="12.95" customHeight="1" x14ac:dyDescent="0.2">
      <c r="A123" s="3"/>
      <c r="B123" s="39" t="s">
        <v>159</v>
      </c>
      <c r="C123" s="3"/>
      <c r="D123" s="3"/>
      <c r="E123" s="3"/>
      <c r="F123" s="3"/>
      <c r="G123" s="3"/>
      <c r="H123" s="3"/>
      <c r="I123" s="3"/>
      <c r="J123" s="3"/>
    </row>
    <row r="124" spans="1:10" ht="12.95" customHeight="1" x14ac:dyDescent="0.2">
      <c r="A124" s="3"/>
      <c r="B124" s="39" t="s">
        <v>160</v>
      </c>
      <c r="C124" s="3"/>
      <c r="D124" s="3"/>
      <c r="E124" s="3"/>
      <c r="F124" s="3"/>
      <c r="G124" s="3"/>
      <c r="H124" s="3"/>
      <c r="I124" s="3"/>
      <c r="J124" s="3"/>
    </row>
    <row r="125" spans="1:10" ht="29.25" customHeight="1" x14ac:dyDescent="0.2">
      <c r="A125" s="3"/>
      <c r="B125" s="151" t="s">
        <v>4225</v>
      </c>
      <c r="C125" s="151"/>
      <c r="D125" s="151"/>
      <c r="E125" s="151"/>
      <c r="F125" s="151"/>
      <c r="G125" s="151"/>
      <c r="H125" s="151"/>
      <c r="I125" s="151"/>
      <c r="J125" s="3"/>
    </row>
    <row r="127" spans="1:10" ht="15" x14ac:dyDescent="0.25">
      <c r="C127" s="140" t="s">
        <v>4182</v>
      </c>
    </row>
    <row r="128" spans="1:10" ht="15" x14ac:dyDescent="0.25">
      <c r="B128" s="140" t="s">
        <v>4148</v>
      </c>
      <c r="C128" s="140" t="s">
        <v>4149</v>
      </c>
    </row>
  </sheetData>
  <customSheetViews>
    <customSheetView guid="{27B31501-E376-4D4E-8431-FEC010863767}" topLeftCell="A100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25:I125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outlinePr summaryBelow="0"/>
  </sheetPr>
  <dimension ref="A1:J144"/>
  <sheetViews>
    <sheetView topLeftCell="A126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6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73</v>
      </c>
      <c r="B1" s="39"/>
      <c r="C1" s="3"/>
      <c r="D1" s="3"/>
      <c r="E1" s="3"/>
      <c r="F1" s="3"/>
      <c r="G1" s="3"/>
      <c r="H1" s="3"/>
      <c r="I1" s="3"/>
      <c r="J1" s="3"/>
    </row>
    <row r="2" spans="1:10" ht="32.25" customHeight="1" thickBot="1" x14ac:dyDescent="0.25">
      <c r="A2" s="4"/>
      <c r="B2" s="148" t="s">
        <v>74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396</v>
      </c>
      <c r="B8" s="19" t="s">
        <v>397</v>
      </c>
      <c r="C8" s="15" t="s">
        <v>398</v>
      </c>
      <c r="D8" s="15" t="s">
        <v>142</v>
      </c>
      <c r="E8" s="20">
        <v>2600</v>
      </c>
      <c r="F8" s="21">
        <v>26138.61</v>
      </c>
      <c r="G8" s="22">
        <v>1.0200000000000001E-2</v>
      </c>
      <c r="H8" s="23">
        <v>3.8302000000000003E-2</v>
      </c>
      <c r="I8" s="24"/>
      <c r="J8" s="3"/>
    </row>
    <row r="9" spans="1:10" ht="12.95" customHeight="1" x14ac:dyDescent="0.2">
      <c r="A9" s="18" t="s">
        <v>143</v>
      </c>
      <c r="B9" s="19" t="s">
        <v>144</v>
      </c>
      <c r="C9" s="15" t="s">
        <v>145</v>
      </c>
      <c r="D9" s="15" t="s">
        <v>142</v>
      </c>
      <c r="E9" s="20">
        <v>750</v>
      </c>
      <c r="F9" s="21">
        <v>10224.51</v>
      </c>
      <c r="G9" s="22">
        <v>4.0000000000000001E-3</v>
      </c>
      <c r="H9" s="23">
        <v>4.1432999999999998E-2</v>
      </c>
      <c r="I9" s="24"/>
      <c r="J9" s="3"/>
    </row>
    <row r="10" spans="1:10" ht="12.95" customHeight="1" x14ac:dyDescent="0.2">
      <c r="A10" s="18" t="s">
        <v>408</v>
      </c>
      <c r="B10" s="19" t="s">
        <v>409</v>
      </c>
      <c r="C10" s="15" t="s">
        <v>410</v>
      </c>
      <c r="D10" s="15" t="s">
        <v>142</v>
      </c>
      <c r="E10" s="20">
        <v>500</v>
      </c>
      <c r="F10" s="21">
        <v>5031.1000000000004</v>
      </c>
      <c r="G10" s="22">
        <v>2E-3</v>
      </c>
      <c r="H10" s="23">
        <v>3.8550000000000001E-2</v>
      </c>
      <c r="I10" s="24"/>
      <c r="J10" s="3"/>
    </row>
    <row r="11" spans="1:10" ht="12.95" customHeight="1" x14ac:dyDescent="0.2">
      <c r="A11" s="18" t="s">
        <v>2808</v>
      </c>
      <c r="B11" s="19" t="s">
        <v>2809</v>
      </c>
      <c r="C11" s="15" t="s">
        <v>2810</v>
      </c>
      <c r="D11" s="15" t="s">
        <v>220</v>
      </c>
      <c r="E11" s="20">
        <v>500000</v>
      </c>
      <c r="F11" s="21">
        <v>5008.24</v>
      </c>
      <c r="G11" s="22">
        <v>2E-3</v>
      </c>
      <c r="H11" s="23">
        <v>4.2340999999999997E-2</v>
      </c>
      <c r="I11" s="24"/>
      <c r="J11" s="3"/>
    </row>
    <row r="12" spans="1:10" ht="12.95" customHeight="1" x14ac:dyDescent="0.2">
      <c r="A12" s="18" t="s">
        <v>346</v>
      </c>
      <c r="B12" s="19" t="s">
        <v>347</v>
      </c>
      <c r="C12" s="15" t="s">
        <v>348</v>
      </c>
      <c r="D12" s="15" t="s">
        <v>142</v>
      </c>
      <c r="E12" s="20">
        <v>300</v>
      </c>
      <c r="F12" s="21">
        <v>3027.04</v>
      </c>
      <c r="G12" s="22">
        <v>1.1999999999999999E-3</v>
      </c>
      <c r="H12" s="23">
        <v>4.0800000000000003E-2</v>
      </c>
      <c r="I12" s="24"/>
      <c r="J12" s="3"/>
    </row>
    <row r="13" spans="1:10" ht="12.95" customHeight="1" x14ac:dyDescent="0.2">
      <c r="A13" s="18" t="s">
        <v>2811</v>
      </c>
      <c r="B13" s="19" t="s">
        <v>2812</v>
      </c>
      <c r="C13" s="15" t="s">
        <v>2813</v>
      </c>
      <c r="D13" s="15" t="s">
        <v>142</v>
      </c>
      <c r="E13" s="20">
        <v>100</v>
      </c>
      <c r="F13" s="21">
        <v>1005.96</v>
      </c>
      <c r="G13" s="22">
        <v>4.0000000000000002E-4</v>
      </c>
      <c r="H13" s="23">
        <v>4.1001000000000003E-2</v>
      </c>
      <c r="I13" s="24"/>
      <c r="J13" s="3"/>
    </row>
    <row r="14" spans="1:10" ht="12.95" customHeight="1" x14ac:dyDescent="0.2">
      <c r="A14" s="3"/>
      <c r="B14" s="14" t="s">
        <v>149</v>
      </c>
      <c r="C14" s="15"/>
      <c r="D14" s="15"/>
      <c r="E14" s="15"/>
      <c r="F14" s="25">
        <v>50435.46</v>
      </c>
      <c r="G14" s="26">
        <v>1.9800000000000002E-2</v>
      </c>
      <c r="H14" s="27"/>
      <c r="I14" s="28"/>
      <c r="J14" s="3"/>
    </row>
    <row r="15" spans="1:10" ht="12.95" customHeight="1" x14ac:dyDescent="0.2">
      <c r="A15" s="3"/>
      <c r="B15" s="29" t="s">
        <v>150</v>
      </c>
      <c r="C15" s="30"/>
      <c r="D15" s="30"/>
      <c r="E15" s="30"/>
      <c r="F15" s="27" t="s">
        <v>151</v>
      </c>
      <c r="G15" s="27" t="s">
        <v>151</v>
      </c>
      <c r="H15" s="27"/>
      <c r="I15" s="28"/>
      <c r="J15" s="3"/>
    </row>
    <row r="16" spans="1:10" ht="12.95" customHeight="1" x14ac:dyDescent="0.2">
      <c r="A16" s="3"/>
      <c r="B16" s="29" t="s">
        <v>149</v>
      </c>
      <c r="C16" s="30"/>
      <c r="D16" s="30"/>
      <c r="E16" s="30"/>
      <c r="F16" s="27" t="s">
        <v>151</v>
      </c>
      <c r="G16" s="27" t="s">
        <v>151</v>
      </c>
      <c r="H16" s="27"/>
      <c r="I16" s="28"/>
      <c r="J16" s="3"/>
    </row>
    <row r="17" spans="1:10" ht="12.95" customHeight="1" x14ac:dyDescent="0.2">
      <c r="A17" s="3"/>
      <c r="B17" s="29" t="s">
        <v>152</v>
      </c>
      <c r="C17" s="31"/>
      <c r="D17" s="30"/>
      <c r="E17" s="31"/>
      <c r="F17" s="25">
        <v>50435.46</v>
      </c>
      <c r="G17" s="26">
        <v>1.9800000000000002E-2</v>
      </c>
      <c r="H17" s="27"/>
      <c r="I17" s="28"/>
      <c r="J17" s="3"/>
    </row>
    <row r="18" spans="1:10" ht="12.95" customHeight="1" x14ac:dyDescent="0.2">
      <c r="A18" s="3"/>
      <c r="B18" s="14" t="s">
        <v>595</v>
      </c>
      <c r="C18" s="15"/>
      <c r="D18" s="15"/>
      <c r="E18" s="15"/>
      <c r="F18" s="15"/>
      <c r="G18" s="15"/>
      <c r="H18" s="16"/>
      <c r="I18" s="17"/>
      <c r="J18" s="3"/>
    </row>
    <row r="19" spans="1:10" ht="12.95" customHeight="1" x14ac:dyDescent="0.2">
      <c r="A19" s="3"/>
      <c r="B19" s="14" t="s">
        <v>596</v>
      </c>
      <c r="C19" s="15"/>
      <c r="D19" s="15"/>
      <c r="E19" s="15"/>
      <c r="F19" s="3"/>
      <c r="G19" s="16"/>
      <c r="H19" s="16"/>
      <c r="I19" s="17"/>
      <c r="J19" s="3"/>
    </row>
    <row r="20" spans="1:10" ht="12.95" customHeight="1" x14ac:dyDescent="0.2">
      <c r="A20" s="18" t="s">
        <v>2814</v>
      </c>
      <c r="B20" s="19" t="s">
        <v>4200</v>
      </c>
      <c r="C20" s="15" t="s">
        <v>2815</v>
      </c>
      <c r="D20" s="15" t="s">
        <v>602</v>
      </c>
      <c r="E20" s="20">
        <v>20000</v>
      </c>
      <c r="F20" s="21">
        <v>99284.5</v>
      </c>
      <c r="G20" s="22">
        <v>3.8699999999999998E-2</v>
      </c>
      <c r="H20" s="23">
        <v>3.8123999999999998E-2</v>
      </c>
      <c r="I20" s="24"/>
      <c r="J20" s="3"/>
    </row>
    <row r="21" spans="1:10" ht="12.95" customHeight="1" x14ac:dyDescent="0.2">
      <c r="A21" s="18" t="s">
        <v>2816</v>
      </c>
      <c r="B21" s="19" t="s">
        <v>4201</v>
      </c>
      <c r="C21" s="15" t="s">
        <v>2817</v>
      </c>
      <c r="D21" s="15" t="s">
        <v>599</v>
      </c>
      <c r="E21" s="20">
        <v>19000</v>
      </c>
      <c r="F21" s="21">
        <v>94343.17</v>
      </c>
      <c r="G21" s="22">
        <v>3.6799999999999999E-2</v>
      </c>
      <c r="H21" s="23">
        <v>3.85E-2</v>
      </c>
      <c r="I21" s="24"/>
      <c r="J21" s="3"/>
    </row>
    <row r="22" spans="1:10" ht="12.95" customHeight="1" x14ac:dyDescent="0.2">
      <c r="A22" s="18" t="s">
        <v>2818</v>
      </c>
      <c r="B22" s="19" t="s">
        <v>4202</v>
      </c>
      <c r="C22" s="15" t="s">
        <v>2819</v>
      </c>
      <c r="D22" s="15" t="s">
        <v>602</v>
      </c>
      <c r="E22" s="20">
        <v>18000</v>
      </c>
      <c r="F22" s="21">
        <v>89427.96</v>
      </c>
      <c r="G22" s="22">
        <v>3.49E-2</v>
      </c>
      <c r="H22" s="23">
        <v>3.8275000000000003E-2</v>
      </c>
      <c r="I22" s="24"/>
      <c r="J22" s="3"/>
    </row>
    <row r="23" spans="1:10" ht="12.95" customHeight="1" x14ac:dyDescent="0.2">
      <c r="A23" s="18" t="s">
        <v>2820</v>
      </c>
      <c r="B23" s="19" t="s">
        <v>4203</v>
      </c>
      <c r="C23" s="15" t="s">
        <v>2821</v>
      </c>
      <c r="D23" s="15" t="s">
        <v>607</v>
      </c>
      <c r="E23" s="20">
        <v>15000</v>
      </c>
      <c r="F23" s="21">
        <v>74741.100000000006</v>
      </c>
      <c r="G23" s="22">
        <v>2.92E-2</v>
      </c>
      <c r="H23" s="23">
        <v>3.7186999999999998E-2</v>
      </c>
      <c r="I23" s="24"/>
      <c r="J23" s="3"/>
    </row>
    <row r="24" spans="1:10" ht="12.95" customHeight="1" x14ac:dyDescent="0.2">
      <c r="A24" s="18" t="s">
        <v>2822</v>
      </c>
      <c r="B24" s="19" t="s">
        <v>4204</v>
      </c>
      <c r="C24" s="15" t="s">
        <v>2823</v>
      </c>
      <c r="D24" s="15" t="s">
        <v>607</v>
      </c>
      <c r="E24" s="20">
        <v>12000</v>
      </c>
      <c r="F24" s="21">
        <v>59750.400000000001</v>
      </c>
      <c r="G24" s="22">
        <v>2.3300000000000001E-2</v>
      </c>
      <c r="H24" s="23">
        <v>3.7189E-2</v>
      </c>
      <c r="I24" s="24"/>
      <c r="J24" s="3"/>
    </row>
    <row r="25" spans="1:10" ht="12.95" customHeight="1" x14ac:dyDescent="0.2">
      <c r="A25" s="18" t="s">
        <v>2824</v>
      </c>
      <c r="B25" s="19" t="s">
        <v>4205</v>
      </c>
      <c r="C25" s="15" t="s">
        <v>2825</v>
      </c>
      <c r="D25" s="15" t="s">
        <v>1327</v>
      </c>
      <c r="E25" s="20">
        <v>10000</v>
      </c>
      <c r="F25" s="21">
        <v>49839.15</v>
      </c>
      <c r="G25" s="22">
        <v>1.95E-2</v>
      </c>
      <c r="H25" s="23">
        <v>3.8005999999999998E-2</v>
      </c>
      <c r="I25" s="24"/>
      <c r="J25" s="3"/>
    </row>
    <row r="26" spans="1:10" ht="12.95" customHeight="1" x14ac:dyDescent="0.2">
      <c r="A26" s="18" t="s">
        <v>2826</v>
      </c>
      <c r="B26" s="19" t="s">
        <v>4206</v>
      </c>
      <c r="C26" s="15" t="s">
        <v>2827</v>
      </c>
      <c r="D26" s="15" t="s">
        <v>607</v>
      </c>
      <c r="E26" s="20">
        <v>10000</v>
      </c>
      <c r="F26" s="21">
        <v>49622.85</v>
      </c>
      <c r="G26" s="22">
        <v>1.9400000000000001E-2</v>
      </c>
      <c r="H26" s="23">
        <v>3.7999999999999999E-2</v>
      </c>
      <c r="I26" s="24"/>
      <c r="J26" s="3"/>
    </row>
    <row r="27" spans="1:10" ht="12.95" customHeight="1" x14ac:dyDescent="0.2">
      <c r="A27" s="18" t="s">
        <v>2828</v>
      </c>
      <c r="B27" s="19" t="s">
        <v>4207</v>
      </c>
      <c r="C27" s="15" t="s">
        <v>2829</v>
      </c>
      <c r="D27" s="15" t="s">
        <v>607</v>
      </c>
      <c r="E27" s="20">
        <v>9000</v>
      </c>
      <c r="F27" s="21">
        <v>44712.32</v>
      </c>
      <c r="G27" s="22">
        <v>1.7399999999999999E-2</v>
      </c>
      <c r="H27" s="23">
        <v>3.8502000000000002E-2</v>
      </c>
      <c r="I27" s="24"/>
      <c r="J27" s="3"/>
    </row>
    <row r="28" spans="1:10" ht="12.95" customHeight="1" x14ac:dyDescent="0.2">
      <c r="A28" s="18" t="s">
        <v>2830</v>
      </c>
      <c r="B28" s="19" t="s">
        <v>4208</v>
      </c>
      <c r="C28" s="15" t="s">
        <v>2831</v>
      </c>
      <c r="D28" s="15" t="s">
        <v>602</v>
      </c>
      <c r="E28" s="20">
        <v>7000</v>
      </c>
      <c r="F28" s="21">
        <v>34697.22</v>
      </c>
      <c r="G28" s="22">
        <v>1.35E-2</v>
      </c>
      <c r="H28" s="23">
        <v>3.8376E-2</v>
      </c>
      <c r="I28" s="24"/>
      <c r="J28" s="3"/>
    </row>
    <row r="29" spans="1:10" ht="12.95" customHeight="1" x14ac:dyDescent="0.2">
      <c r="A29" s="18" t="s">
        <v>2832</v>
      </c>
      <c r="B29" s="19" t="s">
        <v>4209</v>
      </c>
      <c r="C29" s="15" t="s">
        <v>2833</v>
      </c>
      <c r="D29" s="15" t="s">
        <v>599</v>
      </c>
      <c r="E29" s="20">
        <v>5000</v>
      </c>
      <c r="F29" s="21">
        <v>24931.3</v>
      </c>
      <c r="G29" s="22">
        <v>9.7000000000000003E-3</v>
      </c>
      <c r="H29" s="23">
        <v>3.7250999999999999E-2</v>
      </c>
      <c r="I29" s="24"/>
      <c r="J29" s="3"/>
    </row>
    <row r="30" spans="1:10" ht="12.95" customHeight="1" x14ac:dyDescent="0.2">
      <c r="A30" s="18" t="s">
        <v>2834</v>
      </c>
      <c r="B30" s="19" t="s">
        <v>4210</v>
      </c>
      <c r="C30" s="15" t="s">
        <v>2835</v>
      </c>
      <c r="D30" s="15" t="s">
        <v>602</v>
      </c>
      <c r="E30" s="20">
        <v>5000</v>
      </c>
      <c r="F30" s="21">
        <v>24882.25</v>
      </c>
      <c r="G30" s="22">
        <v>9.7000000000000003E-3</v>
      </c>
      <c r="H30" s="23">
        <v>3.755E-2</v>
      </c>
      <c r="I30" s="24"/>
      <c r="J30" s="3"/>
    </row>
    <row r="31" spans="1:10" ht="12.95" customHeight="1" x14ac:dyDescent="0.2">
      <c r="A31" s="18" t="s">
        <v>2836</v>
      </c>
      <c r="B31" s="19" t="s">
        <v>4211</v>
      </c>
      <c r="C31" s="15" t="s">
        <v>2837</v>
      </c>
      <c r="D31" s="15" t="s">
        <v>602</v>
      </c>
      <c r="E31" s="20">
        <v>4000</v>
      </c>
      <c r="F31" s="21">
        <v>19891.54</v>
      </c>
      <c r="G31" s="22">
        <v>7.7999999999999996E-3</v>
      </c>
      <c r="H31" s="23">
        <v>3.7551000000000001E-2</v>
      </c>
      <c r="I31" s="24"/>
      <c r="J31" s="3"/>
    </row>
    <row r="32" spans="1:10" ht="12.95" customHeight="1" x14ac:dyDescent="0.2">
      <c r="A32" s="18" t="s">
        <v>2838</v>
      </c>
      <c r="B32" s="19" t="s">
        <v>4212</v>
      </c>
      <c r="C32" s="15" t="s">
        <v>2839</v>
      </c>
      <c r="D32" s="15" t="s">
        <v>599</v>
      </c>
      <c r="E32" s="20">
        <v>4000</v>
      </c>
      <c r="F32" s="21">
        <v>19890.240000000002</v>
      </c>
      <c r="G32" s="22">
        <v>7.7999999999999996E-3</v>
      </c>
      <c r="H32" s="23">
        <v>3.7999999999999999E-2</v>
      </c>
      <c r="I32" s="24"/>
      <c r="J32" s="3"/>
    </row>
    <row r="33" spans="1:10" ht="12.95" customHeight="1" x14ac:dyDescent="0.2">
      <c r="A33" s="3"/>
      <c r="B33" s="14" t="s">
        <v>149</v>
      </c>
      <c r="C33" s="15"/>
      <c r="D33" s="15"/>
      <c r="E33" s="15"/>
      <c r="F33" s="25">
        <v>686014</v>
      </c>
      <c r="G33" s="26">
        <v>0.26769999999999999</v>
      </c>
      <c r="H33" s="27"/>
      <c r="I33" s="28"/>
      <c r="J33" s="3"/>
    </row>
    <row r="34" spans="1:10" ht="12.95" customHeight="1" x14ac:dyDescent="0.2">
      <c r="A34" s="3"/>
      <c r="B34" s="14" t="s">
        <v>620</v>
      </c>
      <c r="C34" s="15"/>
      <c r="D34" s="15"/>
      <c r="E34" s="15"/>
      <c r="F34" s="3"/>
      <c r="G34" s="16"/>
      <c r="H34" s="16"/>
      <c r="I34" s="17"/>
      <c r="J34" s="3"/>
    </row>
    <row r="35" spans="1:10" ht="12.95" customHeight="1" x14ac:dyDescent="0.2">
      <c r="A35" s="18" t="s">
        <v>2840</v>
      </c>
      <c r="B35" s="19" t="s">
        <v>2841</v>
      </c>
      <c r="C35" s="15" t="s">
        <v>2842</v>
      </c>
      <c r="D35" s="15" t="s">
        <v>602</v>
      </c>
      <c r="E35" s="20">
        <v>22000</v>
      </c>
      <c r="F35" s="21">
        <v>109162.57</v>
      </c>
      <c r="G35" s="22">
        <v>4.2599999999999999E-2</v>
      </c>
      <c r="H35" s="23">
        <v>4.0001000000000002E-2</v>
      </c>
      <c r="I35" s="24"/>
      <c r="J35" s="3"/>
    </row>
    <row r="36" spans="1:10" ht="12.95" customHeight="1" x14ac:dyDescent="0.2">
      <c r="A36" s="18" t="s">
        <v>2843</v>
      </c>
      <c r="B36" s="19" t="s">
        <v>2844</v>
      </c>
      <c r="C36" s="15" t="s">
        <v>2845</v>
      </c>
      <c r="D36" s="15" t="s">
        <v>602</v>
      </c>
      <c r="E36" s="20">
        <v>10000</v>
      </c>
      <c r="F36" s="21">
        <v>49894.1</v>
      </c>
      <c r="G36" s="22">
        <v>1.95E-2</v>
      </c>
      <c r="H36" s="23">
        <v>3.8745000000000002E-2</v>
      </c>
      <c r="I36" s="24"/>
      <c r="J36" s="3"/>
    </row>
    <row r="37" spans="1:10" ht="12.95" customHeight="1" x14ac:dyDescent="0.2">
      <c r="A37" s="18" t="s">
        <v>2846</v>
      </c>
      <c r="B37" s="19" t="s">
        <v>2847</v>
      </c>
      <c r="C37" s="15" t="s">
        <v>2848</v>
      </c>
      <c r="D37" s="15" t="s">
        <v>1327</v>
      </c>
      <c r="E37" s="20">
        <v>10000</v>
      </c>
      <c r="F37" s="21">
        <v>49775.95</v>
      </c>
      <c r="G37" s="22">
        <v>1.9400000000000001E-2</v>
      </c>
      <c r="H37" s="23">
        <v>4.2125999999999997E-2</v>
      </c>
      <c r="I37" s="24"/>
      <c r="J37" s="3"/>
    </row>
    <row r="38" spans="1:10" ht="12.95" customHeight="1" x14ac:dyDescent="0.2">
      <c r="A38" s="18" t="s">
        <v>2849</v>
      </c>
      <c r="B38" s="19" t="s">
        <v>2850</v>
      </c>
      <c r="C38" s="15" t="s">
        <v>2851</v>
      </c>
      <c r="D38" s="15" t="s">
        <v>602</v>
      </c>
      <c r="E38" s="20">
        <v>8500</v>
      </c>
      <c r="F38" s="21">
        <v>42283.12</v>
      </c>
      <c r="G38" s="22">
        <v>1.6500000000000001E-2</v>
      </c>
      <c r="H38" s="23">
        <v>3.9E-2</v>
      </c>
      <c r="I38" s="24"/>
      <c r="J38" s="3"/>
    </row>
    <row r="39" spans="1:10" ht="12.95" customHeight="1" x14ac:dyDescent="0.2">
      <c r="A39" s="18" t="s">
        <v>2852</v>
      </c>
      <c r="B39" s="19" t="s">
        <v>2853</v>
      </c>
      <c r="C39" s="15" t="s">
        <v>2854</v>
      </c>
      <c r="D39" s="15" t="s">
        <v>1327</v>
      </c>
      <c r="E39" s="20">
        <v>8000</v>
      </c>
      <c r="F39" s="21">
        <v>39726.239999999998</v>
      </c>
      <c r="G39" s="22">
        <v>1.55E-2</v>
      </c>
      <c r="H39" s="23">
        <v>4.1924000000000003E-2</v>
      </c>
      <c r="I39" s="24"/>
      <c r="J39" s="3"/>
    </row>
    <row r="40" spans="1:10" ht="12.95" customHeight="1" x14ac:dyDescent="0.2">
      <c r="A40" s="18" t="s">
        <v>2855</v>
      </c>
      <c r="B40" s="19" t="s">
        <v>2856</v>
      </c>
      <c r="C40" s="15" t="s">
        <v>2857</v>
      </c>
      <c r="D40" s="15" t="s">
        <v>1327</v>
      </c>
      <c r="E40" s="20">
        <v>7500</v>
      </c>
      <c r="F40" s="21">
        <v>37427.440000000002</v>
      </c>
      <c r="G40" s="22">
        <v>1.46E-2</v>
      </c>
      <c r="H40" s="23">
        <v>3.7243999999999999E-2</v>
      </c>
      <c r="I40" s="24"/>
      <c r="J40" s="3"/>
    </row>
    <row r="41" spans="1:10" ht="12.95" customHeight="1" x14ac:dyDescent="0.2">
      <c r="A41" s="18" t="s">
        <v>2858</v>
      </c>
      <c r="B41" s="19" t="s">
        <v>2859</v>
      </c>
      <c r="C41" s="15" t="s">
        <v>2860</v>
      </c>
      <c r="D41" s="15" t="s">
        <v>1327</v>
      </c>
      <c r="E41" s="20">
        <v>7500</v>
      </c>
      <c r="F41" s="21">
        <v>37419.26</v>
      </c>
      <c r="G41" s="22">
        <v>1.46E-2</v>
      </c>
      <c r="H41" s="23">
        <v>3.7502000000000001E-2</v>
      </c>
      <c r="I41" s="24"/>
      <c r="J41" s="3"/>
    </row>
    <row r="42" spans="1:10" ht="12.95" customHeight="1" x14ac:dyDescent="0.2">
      <c r="A42" s="18" t="s">
        <v>2861</v>
      </c>
      <c r="B42" s="19" t="s">
        <v>2862</v>
      </c>
      <c r="C42" s="15" t="s">
        <v>2863</v>
      </c>
      <c r="D42" s="15" t="s">
        <v>1327</v>
      </c>
      <c r="E42" s="20">
        <v>7000</v>
      </c>
      <c r="F42" s="21">
        <v>34757.1</v>
      </c>
      <c r="G42" s="22">
        <v>1.3599999999999999E-2</v>
      </c>
      <c r="H42" s="23">
        <v>3.8650999999999998E-2</v>
      </c>
      <c r="I42" s="24"/>
      <c r="J42" s="3"/>
    </row>
    <row r="43" spans="1:10" ht="12.95" customHeight="1" x14ac:dyDescent="0.2">
      <c r="A43" s="18" t="s">
        <v>2864</v>
      </c>
      <c r="B43" s="19" t="s">
        <v>2865</v>
      </c>
      <c r="C43" s="15" t="s">
        <v>2866</v>
      </c>
      <c r="D43" s="15" t="s">
        <v>602</v>
      </c>
      <c r="E43" s="20">
        <v>7000</v>
      </c>
      <c r="F43" s="21">
        <v>34684.129999999997</v>
      </c>
      <c r="G43" s="22">
        <v>1.35E-2</v>
      </c>
      <c r="H43" s="23">
        <v>4.0050000000000002E-2</v>
      </c>
      <c r="I43" s="24"/>
      <c r="J43" s="3"/>
    </row>
    <row r="44" spans="1:10" ht="12.95" customHeight="1" x14ac:dyDescent="0.2">
      <c r="A44" s="18" t="s">
        <v>2867</v>
      </c>
      <c r="B44" s="19" t="s">
        <v>2868</v>
      </c>
      <c r="C44" s="15" t="s">
        <v>2869</v>
      </c>
      <c r="D44" s="15" t="s">
        <v>602</v>
      </c>
      <c r="E44" s="20">
        <v>7000</v>
      </c>
      <c r="F44" s="21">
        <v>34663.51</v>
      </c>
      <c r="G44" s="22">
        <v>1.35E-2</v>
      </c>
      <c r="H44" s="23">
        <v>4.6622999999999998E-2</v>
      </c>
      <c r="I44" s="24"/>
      <c r="J44" s="3"/>
    </row>
    <row r="45" spans="1:10" ht="12.95" customHeight="1" x14ac:dyDescent="0.2">
      <c r="A45" s="18" t="s">
        <v>2870</v>
      </c>
      <c r="B45" s="19" t="s">
        <v>2871</v>
      </c>
      <c r="C45" s="15" t="s">
        <v>2872</v>
      </c>
      <c r="D45" s="15" t="s">
        <v>1327</v>
      </c>
      <c r="E45" s="20">
        <v>6000</v>
      </c>
      <c r="F45" s="21">
        <v>29852.79</v>
      </c>
      <c r="G45" s="22">
        <v>1.17E-2</v>
      </c>
      <c r="H45" s="23">
        <v>3.7499999999999999E-2</v>
      </c>
      <c r="I45" s="24"/>
      <c r="J45" s="3"/>
    </row>
    <row r="46" spans="1:10" ht="12.95" customHeight="1" x14ac:dyDescent="0.2">
      <c r="A46" s="18" t="s">
        <v>2873</v>
      </c>
      <c r="B46" s="19" t="s">
        <v>2874</v>
      </c>
      <c r="C46" s="15" t="s">
        <v>2875</v>
      </c>
      <c r="D46" s="15" t="s">
        <v>602</v>
      </c>
      <c r="E46" s="20">
        <v>5000</v>
      </c>
      <c r="F46" s="21">
        <v>24973.33</v>
      </c>
      <c r="G46" s="22">
        <v>9.7000000000000003E-3</v>
      </c>
      <c r="H46" s="23">
        <v>3.9E-2</v>
      </c>
      <c r="I46" s="24"/>
      <c r="J46" s="3"/>
    </row>
    <row r="47" spans="1:10" ht="12.95" customHeight="1" x14ac:dyDescent="0.2">
      <c r="A47" s="18" t="s">
        <v>2876</v>
      </c>
      <c r="B47" s="19" t="s">
        <v>2877</v>
      </c>
      <c r="C47" s="15" t="s">
        <v>2878</v>
      </c>
      <c r="D47" s="15" t="s">
        <v>602</v>
      </c>
      <c r="E47" s="20">
        <v>5000</v>
      </c>
      <c r="F47" s="21">
        <v>24941.1</v>
      </c>
      <c r="G47" s="22">
        <v>9.7000000000000003E-3</v>
      </c>
      <c r="H47" s="23">
        <v>4.7897000000000002E-2</v>
      </c>
      <c r="I47" s="24"/>
      <c r="J47" s="3"/>
    </row>
    <row r="48" spans="1:10" ht="12.95" customHeight="1" x14ac:dyDescent="0.2">
      <c r="A48" s="18" t="s">
        <v>2879</v>
      </c>
      <c r="B48" s="19" t="s">
        <v>2880</v>
      </c>
      <c r="C48" s="15" t="s">
        <v>2881</v>
      </c>
      <c r="D48" s="15" t="s">
        <v>602</v>
      </c>
      <c r="E48" s="20">
        <v>5000</v>
      </c>
      <c r="F48" s="21">
        <v>24923.35</v>
      </c>
      <c r="G48" s="22">
        <v>9.7000000000000003E-3</v>
      </c>
      <c r="H48" s="23">
        <v>4.0097000000000001E-2</v>
      </c>
      <c r="I48" s="24"/>
      <c r="J48" s="3"/>
    </row>
    <row r="49" spans="1:10" ht="12.95" customHeight="1" x14ac:dyDescent="0.2">
      <c r="A49" s="18" t="s">
        <v>2882</v>
      </c>
      <c r="B49" s="19" t="s">
        <v>2883</v>
      </c>
      <c r="C49" s="15" t="s">
        <v>2884</v>
      </c>
      <c r="D49" s="15" t="s">
        <v>602</v>
      </c>
      <c r="E49" s="20">
        <v>5000</v>
      </c>
      <c r="F49" s="21">
        <v>24876.28</v>
      </c>
      <c r="G49" s="22">
        <v>9.7000000000000003E-3</v>
      </c>
      <c r="H49" s="23">
        <v>4.6552999999999997E-2</v>
      </c>
      <c r="I49" s="24"/>
      <c r="J49" s="3"/>
    </row>
    <row r="50" spans="1:10" ht="12.95" customHeight="1" x14ac:dyDescent="0.2">
      <c r="A50" s="18" t="s">
        <v>2885</v>
      </c>
      <c r="B50" s="19" t="s">
        <v>2886</v>
      </c>
      <c r="C50" s="15" t="s">
        <v>2887</v>
      </c>
      <c r="D50" s="15" t="s">
        <v>602</v>
      </c>
      <c r="E50" s="20">
        <v>5000</v>
      </c>
      <c r="F50" s="21">
        <v>24813.3</v>
      </c>
      <c r="G50" s="22">
        <v>9.7000000000000003E-3</v>
      </c>
      <c r="H50" s="23">
        <v>4.6551000000000002E-2</v>
      </c>
      <c r="I50" s="24"/>
      <c r="J50" s="3"/>
    </row>
    <row r="51" spans="1:10" ht="12.95" customHeight="1" x14ac:dyDescent="0.2">
      <c r="A51" s="18" t="s">
        <v>2888</v>
      </c>
      <c r="B51" s="19" t="s">
        <v>2889</v>
      </c>
      <c r="C51" s="15" t="s">
        <v>2890</v>
      </c>
      <c r="D51" s="15" t="s">
        <v>602</v>
      </c>
      <c r="E51" s="20">
        <v>4000</v>
      </c>
      <c r="F51" s="21">
        <v>19974.48</v>
      </c>
      <c r="G51" s="22">
        <v>7.7999999999999996E-3</v>
      </c>
      <c r="H51" s="23">
        <v>4.2394000000000001E-2</v>
      </c>
      <c r="I51" s="24"/>
      <c r="J51" s="3"/>
    </row>
    <row r="52" spans="1:10" ht="12.95" customHeight="1" x14ac:dyDescent="0.2">
      <c r="A52" s="18" t="s">
        <v>2891</v>
      </c>
      <c r="B52" s="19" t="s">
        <v>2892</v>
      </c>
      <c r="C52" s="15" t="s">
        <v>2893</v>
      </c>
      <c r="D52" s="15" t="s">
        <v>602</v>
      </c>
      <c r="E52" s="20">
        <v>4000</v>
      </c>
      <c r="F52" s="21">
        <v>19932</v>
      </c>
      <c r="G52" s="22">
        <v>7.7999999999999996E-3</v>
      </c>
      <c r="H52" s="23">
        <v>4.6127000000000001E-2</v>
      </c>
      <c r="I52" s="24"/>
      <c r="J52" s="3"/>
    </row>
    <row r="53" spans="1:10" ht="12.95" customHeight="1" x14ac:dyDescent="0.2">
      <c r="A53" s="18" t="s">
        <v>2894</v>
      </c>
      <c r="B53" s="19" t="s">
        <v>2895</v>
      </c>
      <c r="C53" s="15" t="s">
        <v>2896</v>
      </c>
      <c r="D53" s="15" t="s">
        <v>1327</v>
      </c>
      <c r="E53" s="20">
        <v>4000</v>
      </c>
      <c r="F53" s="21">
        <v>19888.939999999999</v>
      </c>
      <c r="G53" s="22">
        <v>7.7999999999999996E-3</v>
      </c>
      <c r="H53" s="23">
        <v>3.7747000000000003E-2</v>
      </c>
      <c r="I53" s="24"/>
      <c r="J53" s="3"/>
    </row>
    <row r="54" spans="1:10" ht="12.95" customHeight="1" x14ac:dyDescent="0.2">
      <c r="A54" s="18" t="s">
        <v>2897</v>
      </c>
      <c r="B54" s="19" t="s">
        <v>2898</v>
      </c>
      <c r="C54" s="15" t="s">
        <v>2899</v>
      </c>
      <c r="D54" s="15" t="s">
        <v>602</v>
      </c>
      <c r="E54" s="20">
        <v>4000</v>
      </c>
      <c r="F54" s="21">
        <v>19871.400000000001</v>
      </c>
      <c r="G54" s="22">
        <v>7.7999999999999996E-3</v>
      </c>
      <c r="H54" s="23">
        <v>4.3747000000000001E-2</v>
      </c>
      <c r="I54" s="24"/>
      <c r="J54" s="3"/>
    </row>
    <row r="55" spans="1:10" ht="12.95" customHeight="1" x14ac:dyDescent="0.2">
      <c r="A55" s="18" t="s">
        <v>2900</v>
      </c>
      <c r="B55" s="19" t="s">
        <v>2901</v>
      </c>
      <c r="C55" s="15" t="s">
        <v>2902</v>
      </c>
      <c r="D55" s="15" t="s">
        <v>602</v>
      </c>
      <c r="E55" s="20">
        <v>3000</v>
      </c>
      <c r="F55" s="21">
        <v>14980.8</v>
      </c>
      <c r="G55" s="22">
        <v>5.7999999999999996E-3</v>
      </c>
      <c r="H55" s="23">
        <v>4.2543999999999998E-2</v>
      </c>
      <c r="I55" s="24"/>
      <c r="J55" s="3"/>
    </row>
    <row r="56" spans="1:10" ht="12.95" customHeight="1" x14ac:dyDescent="0.2">
      <c r="A56" s="18" t="s">
        <v>2903</v>
      </c>
      <c r="B56" s="19" t="s">
        <v>2904</v>
      </c>
      <c r="C56" s="15" t="s">
        <v>2905</v>
      </c>
      <c r="D56" s="15" t="s">
        <v>1327</v>
      </c>
      <c r="E56" s="20">
        <v>3000</v>
      </c>
      <c r="F56" s="21">
        <v>14970.44</v>
      </c>
      <c r="G56" s="22">
        <v>5.7999999999999996E-3</v>
      </c>
      <c r="H56" s="23">
        <v>4.0057000000000002E-2</v>
      </c>
      <c r="I56" s="24"/>
      <c r="J56" s="3"/>
    </row>
    <row r="57" spans="1:10" ht="12.95" customHeight="1" x14ac:dyDescent="0.2">
      <c r="A57" s="18" t="s">
        <v>2906</v>
      </c>
      <c r="B57" s="19" t="s">
        <v>2907</v>
      </c>
      <c r="C57" s="15" t="s">
        <v>2908</v>
      </c>
      <c r="D57" s="15" t="s">
        <v>1327</v>
      </c>
      <c r="E57" s="20">
        <v>3000</v>
      </c>
      <c r="F57" s="21">
        <v>14926.83</v>
      </c>
      <c r="G57" s="22">
        <v>5.7999999999999996E-3</v>
      </c>
      <c r="H57" s="23">
        <v>4.2599999999999999E-2</v>
      </c>
      <c r="I57" s="24"/>
      <c r="J57" s="3"/>
    </row>
    <row r="58" spans="1:10" ht="12.95" customHeight="1" x14ac:dyDescent="0.2">
      <c r="A58" s="18" t="s">
        <v>2909</v>
      </c>
      <c r="B58" s="19" t="s">
        <v>2910</v>
      </c>
      <c r="C58" s="15" t="s">
        <v>2911</v>
      </c>
      <c r="D58" s="15" t="s">
        <v>602</v>
      </c>
      <c r="E58" s="20">
        <v>3000</v>
      </c>
      <c r="F58" s="21">
        <v>14896.43</v>
      </c>
      <c r="G58" s="22">
        <v>5.7999999999999996E-3</v>
      </c>
      <c r="H58" s="23">
        <v>4.7E-2</v>
      </c>
      <c r="I58" s="24"/>
      <c r="J58" s="3"/>
    </row>
    <row r="59" spans="1:10" ht="12.95" customHeight="1" x14ac:dyDescent="0.2">
      <c r="A59" s="18" t="s">
        <v>2912</v>
      </c>
      <c r="B59" s="19" t="s">
        <v>2913</v>
      </c>
      <c r="C59" s="15" t="s">
        <v>2914</v>
      </c>
      <c r="D59" s="15" t="s">
        <v>602</v>
      </c>
      <c r="E59" s="20">
        <v>3000</v>
      </c>
      <c r="F59" s="21">
        <v>14879.28</v>
      </c>
      <c r="G59" s="22">
        <v>5.7999999999999996E-3</v>
      </c>
      <c r="H59" s="23">
        <v>4.3548999999999997E-2</v>
      </c>
      <c r="I59" s="24"/>
      <c r="J59" s="3"/>
    </row>
    <row r="60" spans="1:10" ht="12.95" customHeight="1" x14ac:dyDescent="0.2">
      <c r="A60" s="18" t="s">
        <v>2915</v>
      </c>
      <c r="B60" s="19" t="s">
        <v>2916</v>
      </c>
      <c r="C60" s="15" t="s">
        <v>2917</v>
      </c>
      <c r="D60" s="15" t="s">
        <v>602</v>
      </c>
      <c r="E60" s="20">
        <v>3000</v>
      </c>
      <c r="F60" s="21">
        <v>14869.32</v>
      </c>
      <c r="G60" s="22">
        <v>5.7999999999999996E-3</v>
      </c>
      <c r="H60" s="23">
        <v>4.0098000000000002E-2</v>
      </c>
      <c r="I60" s="24"/>
      <c r="J60" s="3"/>
    </row>
    <row r="61" spans="1:10" ht="12.95" customHeight="1" x14ac:dyDescent="0.2">
      <c r="A61" s="18" t="s">
        <v>2918</v>
      </c>
      <c r="B61" s="19" t="s">
        <v>2919</v>
      </c>
      <c r="C61" s="15" t="s">
        <v>2920</v>
      </c>
      <c r="D61" s="15" t="s">
        <v>1327</v>
      </c>
      <c r="E61" s="20">
        <v>2500</v>
      </c>
      <c r="F61" s="21">
        <v>12474.3</v>
      </c>
      <c r="G61" s="22">
        <v>4.8999999999999998E-3</v>
      </c>
      <c r="H61" s="23">
        <v>4.4245E-2</v>
      </c>
      <c r="I61" s="24"/>
      <c r="J61" s="3"/>
    </row>
    <row r="62" spans="1:10" ht="12.95" customHeight="1" x14ac:dyDescent="0.2">
      <c r="A62" s="18" t="s">
        <v>2921</v>
      </c>
      <c r="B62" s="19" t="s">
        <v>2922</v>
      </c>
      <c r="C62" s="15" t="s">
        <v>2923</v>
      </c>
      <c r="D62" s="15" t="s">
        <v>602</v>
      </c>
      <c r="E62" s="20">
        <v>2500</v>
      </c>
      <c r="F62" s="21">
        <v>12391.36</v>
      </c>
      <c r="G62" s="22">
        <v>4.7999999999999996E-3</v>
      </c>
      <c r="H62" s="23">
        <v>4.0002000000000003E-2</v>
      </c>
      <c r="I62" s="24"/>
      <c r="J62" s="3"/>
    </row>
    <row r="63" spans="1:10" ht="12.95" customHeight="1" x14ac:dyDescent="0.2">
      <c r="A63" s="18" t="s">
        <v>2924</v>
      </c>
      <c r="B63" s="19" t="s">
        <v>2925</v>
      </c>
      <c r="C63" s="15" t="s">
        <v>2926</v>
      </c>
      <c r="D63" s="15" t="s">
        <v>602</v>
      </c>
      <c r="E63" s="20">
        <v>2000</v>
      </c>
      <c r="F63" s="21">
        <v>9995.34</v>
      </c>
      <c r="G63" s="22">
        <v>3.8999999999999998E-3</v>
      </c>
      <c r="H63" s="23">
        <v>4.2588000000000001E-2</v>
      </c>
      <c r="I63" s="24"/>
      <c r="J63" s="3"/>
    </row>
    <row r="64" spans="1:10" ht="12.95" customHeight="1" x14ac:dyDescent="0.2">
      <c r="A64" s="18" t="s">
        <v>624</v>
      </c>
      <c r="B64" s="19" t="s">
        <v>625</v>
      </c>
      <c r="C64" s="15" t="s">
        <v>626</v>
      </c>
      <c r="D64" s="15" t="s">
        <v>602</v>
      </c>
      <c r="E64" s="20">
        <v>2000</v>
      </c>
      <c r="F64" s="21">
        <v>9981.64</v>
      </c>
      <c r="G64" s="22">
        <v>3.8999999999999998E-3</v>
      </c>
      <c r="H64" s="23">
        <v>3.95E-2</v>
      </c>
      <c r="I64" s="24"/>
      <c r="J64" s="3"/>
    </row>
    <row r="65" spans="1:10" ht="12.95" customHeight="1" x14ac:dyDescent="0.2">
      <c r="A65" s="18" t="s">
        <v>2927</v>
      </c>
      <c r="B65" s="19" t="s">
        <v>2928</v>
      </c>
      <c r="C65" s="15" t="s">
        <v>2929</v>
      </c>
      <c r="D65" s="15" t="s">
        <v>602</v>
      </c>
      <c r="E65" s="20">
        <v>2000</v>
      </c>
      <c r="F65" s="21">
        <v>9979.06</v>
      </c>
      <c r="G65" s="22">
        <v>3.8999999999999998E-3</v>
      </c>
      <c r="H65" s="23">
        <v>4.2550999999999999E-2</v>
      </c>
      <c r="I65" s="24"/>
      <c r="J65" s="3"/>
    </row>
    <row r="66" spans="1:10" ht="12.95" customHeight="1" x14ac:dyDescent="0.2">
      <c r="A66" s="18" t="s">
        <v>2930</v>
      </c>
      <c r="B66" s="19" t="s">
        <v>2931</v>
      </c>
      <c r="C66" s="15" t="s">
        <v>2932</v>
      </c>
      <c r="D66" s="15" t="s">
        <v>602</v>
      </c>
      <c r="E66" s="20">
        <v>2000</v>
      </c>
      <c r="F66" s="21">
        <v>9978.59</v>
      </c>
      <c r="G66" s="22">
        <v>3.8999999999999998E-3</v>
      </c>
      <c r="H66" s="23">
        <v>4.3499999999999997E-2</v>
      </c>
      <c r="I66" s="24"/>
      <c r="J66" s="3"/>
    </row>
    <row r="67" spans="1:10" ht="12.95" customHeight="1" x14ac:dyDescent="0.2">
      <c r="A67" s="18" t="s">
        <v>2933</v>
      </c>
      <c r="B67" s="19" t="s">
        <v>2934</v>
      </c>
      <c r="C67" s="15" t="s">
        <v>2935</v>
      </c>
      <c r="D67" s="15" t="s">
        <v>602</v>
      </c>
      <c r="E67" s="20">
        <v>2000</v>
      </c>
      <c r="F67" s="21">
        <v>9975.0400000000009</v>
      </c>
      <c r="G67" s="22">
        <v>3.8999999999999998E-3</v>
      </c>
      <c r="H67" s="23">
        <v>4.3499999999999997E-2</v>
      </c>
      <c r="I67" s="24"/>
      <c r="J67" s="3"/>
    </row>
    <row r="68" spans="1:10" ht="12.95" customHeight="1" x14ac:dyDescent="0.2">
      <c r="A68" s="18" t="s">
        <v>2936</v>
      </c>
      <c r="B68" s="19" t="s">
        <v>2937</v>
      </c>
      <c r="C68" s="15" t="s">
        <v>2938</v>
      </c>
      <c r="D68" s="15" t="s">
        <v>602</v>
      </c>
      <c r="E68" s="20">
        <v>2000</v>
      </c>
      <c r="F68" s="21">
        <v>9970.5</v>
      </c>
      <c r="G68" s="22">
        <v>3.8999999999999998E-3</v>
      </c>
      <c r="H68" s="23">
        <v>4.3202999999999998E-2</v>
      </c>
      <c r="I68" s="24"/>
      <c r="J68" s="3"/>
    </row>
    <row r="69" spans="1:10" ht="12.95" customHeight="1" x14ac:dyDescent="0.2">
      <c r="A69" s="18" t="s">
        <v>2939</v>
      </c>
      <c r="B69" s="19" t="s">
        <v>2940</v>
      </c>
      <c r="C69" s="15" t="s">
        <v>2941</v>
      </c>
      <c r="D69" s="15" t="s">
        <v>602</v>
      </c>
      <c r="E69" s="20">
        <v>2000</v>
      </c>
      <c r="F69" s="21">
        <v>9968.0499999999993</v>
      </c>
      <c r="G69" s="22">
        <v>3.8999999999999998E-3</v>
      </c>
      <c r="H69" s="23">
        <v>4.4999999999999998E-2</v>
      </c>
      <c r="I69" s="24"/>
      <c r="J69" s="3"/>
    </row>
    <row r="70" spans="1:10" ht="12.95" customHeight="1" x14ac:dyDescent="0.2">
      <c r="A70" s="18" t="s">
        <v>2942</v>
      </c>
      <c r="B70" s="19" t="s">
        <v>2943</v>
      </c>
      <c r="C70" s="15" t="s">
        <v>2944</v>
      </c>
      <c r="D70" s="15" t="s">
        <v>602</v>
      </c>
      <c r="E70" s="20">
        <v>2000</v>
      </c>
      <c r="F70" s="21">
        <v>9952.15</v>
      </c>
      <c r="G70" s="22">
        <v>3.8999999999999998E-3</v>
      </c>
      <c r="H70" s="23">
        <v>4.4999999999999998E-2</v>
      </c>
      <c r="I70" s="24"/>
      <c r="J70" s="3"/>
    </row>
    <row r="71" spans="1:10" ht="12.95" customHeight="1" x14ac:dyDescent="0.2">
      <c r="A71" s="18" t="s">
        <v>2945</v>
      </c>
      <c r="B71" s="19" t="s">
        <v>2946</v>
      </c>
      <c r="C71" s="15" t="s">
        <v>2947</v>
      </c>
      <c r="D71" s="15" t="s">
        <v>602</v>
      </c>
      <c r="E71" s="20">
        <v>2000</v>
      </c>
      <c r="F71" s="21">
        <v>9950.4699999999993</v>
      </c>
      <c r="G71" s="22">
        <v>3.8999999999999998E-3</v>
      </c>
      <c r="H71" s="23">
        <v>3.9501000000000001E-2</v>
      </c>
      <c r="I71" s="24"/>
      <c r="J71" s="3"/>
    </row>
    <row r="72" spans="1:10" ht="12.95" customHeight="1" x14ac:dyDescent="0.2">
      <c r="A72" s="18" t="s">
        <v>2948</v>
      </c>
      <c r="B72" s="19" t="s">
        <v>2949</v>
      </c>
      <c r="C72" s="15" t="s">
        <v>2950</v>
      </c>
      <c r="D72" s="15" t="s">
        <v>602</v>
      </c>
      <c r="E72" s="20">
        <v>2000</v>
      </c>
      <c r="F72" s="21">
        <v>9949.7099999999991</v>
      </c>
      <c r="G72" s="22">
        <v>3.8999999999999998E-3</v>
      </c>
      <c r="H72" s="23">
        <v>4.6126E-2</v>
      </c>
      <c r="I72" s="24"/>
      <c r="J72" s="3"/>
    </row>
    <row r="73" spans="1:10" ht="12.95" customHeight="1" x14ac:dyDescent="0.2">
      <c r="A73" s="18" t="s">
        <v>2951</v>
      </c>
      <c r="B73" s="19" t="s">
        <v>2952</v>
      </c>
      <c r="C73" s="15" t="s">
        <v>2953</v>
      </c>
      <c r="D73" s="15" t="s">
        <v>602</v>
      </c>
      <c r="E73" s="20">
        <v>2000</v>
      </c>
      <c r="F73" s="21">
        <v>9947.2000000000007</v>
      </c>
      <c r="G73" s="22">
        <v>3.8999999999999998E-3</v>
      </c>
      <c r="H73" s="23">
        <v>4.6129000000000003E-2</v>
      </c>
      <c r="I73" s="24"/>
      <c r="J73" s="3"/>
    </row>
    <row r="74" spans="1:10" ht="12.95" customHeight="1" x14ac:dyDescent="0.2">
      <c r="A74" s="18" t="s">
        <v>2954</v>
      </c>
      <c r="B74" s="19" t="s">
        <v>2955</v>
      </c>
      <c r="C74" s="15" t="s">
        <v>2956</v>
      </c>
      <c r="D74" s="15" t="s">
        <v>602</v>
      </c>
      <c r="E74" s="20">
        <v>2000</v>
      </c>
      <c r="F74" s="21">
        <v>9945.48</v>
      </c>
      <c r="G74" s="22">
        <v>3.8999999999999998E-3</v>
      </c>
      <c r="H74" s="23">
        <v>4.3499999999999997E-2</v>
      </c>
      <c r="I74" s="24"/>
      <c r="J74" s="3"/>
    </row>
    <row r="75" spans="1:10" ht="12.95" customHeight="1" x14ac:dyDescent="0.2">
      <c r="A75" s="18" t="s">
        <v>2957</v>
      </c>
      <c r="B75" s="19" t="s">
        <v>2958</v>
      </c>
      <c r="C75" s="15" t="s">
        <v>2959</v>
      </c>
      <c r="D75" s="15" t="s">
        <v>602</v>
      </c>
      <c r="E75" s="20">
        <v>2000</v>
      </c>
      <c r="F75" s="21">
        <v>9917.7800000000007</v>
      </c>
      <c r="G75" s="22">
        <v>3.8999999999999998E-3</v>
      </c>
      <c r="H75" s="23">
        <v>4.4500999999999999E-2</v>
      </c>
      <c r="I75" s="24"/>
      <c r="J75" s="3"/>
    </row>
    <row r="76" spans="1:10" ht="12.95" customHeight="1" x14ac:dyDescent="0.2">
      <c r="A76" s="18" t="s">
        <v>2960</v>
      </c>
      <c r="B76" s="19" t="s">
        <v>2961</v>
      </c>
      <c r="C76" s="15" t="s">
        <v>2962</v>
      </c>
      <c r="D76" s="15" t="s">
        <v>602</v>
      </c>
      <c r="E76" s="20">
        <v>2000</v>
      </c>
      <c r="F76" s="21">
        <v>9903.07</v>
      </c>
      <c r="G76" s="22">
        <v>3.8999999999999998E-3</v>
      </c>
      <c r="H76" s="23">
        <v>4.0599999999999997E-2</v>
      </c>
      <c r="I76" s="24"/>
      <c r="J76" s="3"/>
    </row>
    <row r="77" spans="1:10" ht="12.95" customHeight="1" x14ac:dyDescent="0.2">
      <c r="A77" s="18" t="s">
        <v>2963</v>
      </c>
      <c r="B77" s="19" t="s">
        <v>2964</v>
      </c>
      <c r="C77" s="15" t="s">
        <v>2965</v>
      </c>
      <c r="D77" s="15" t="s">
        <v>602</v>
      </c>
      <c r="E77" s="20">
        <v>2000</v>
      </c>
      <c r="F77" s="21">
        <v>9893.32</v>
      </c>
      <c r="G77" s="22">
        <v>3.8999999999999998E-3</v>
      </c>
      <c r="H77" s="23">
        <v>4.8000000000000001E-2</v>
      </c>
      <c r="I77" s="24"/>
      <c r="J77" s="3"/>
    </row>
    <row r="78" spans="1:10" ht="12.95" customHeight="1" x14ac:dyDescent="0.2">
      <c r="A78" s="18" t="s">
        <v>2966</v>
      </c>
      <c r="B78" s="19" t="s">
        <v>2967</v>
      </c>
      <c r="C78" s="15" t="s">
        <v>2968</v>
      </c>
      <c r="D78" s="15" t="s">
        <v>602</v>
      </c>
      <c r="E78" s="20">
        <v>1500</v>
      </c>
      <c r="F78" s="21">
        <v>7491.48</v>
      </c>
      <c r="G78" s="22">
        <v>2.8999999999999998E-3</v>
      </c>
      <c r="H78" s="23">
        <v>4.1495999999999998E-2</v>
      </c>
      <c r="I78" s="24"/>
      <c r="J78" s="3"/>
    </row>
    <row r="79" spans="1:10" ht="12.95" customHeight="1" x14ac:dyDescent="0.2">
      <c r="A79" s="18" t="s">
        <v>2969</v>
      </c>
      <c r="B79" s="19" t="s">
        <v>2970</v>
      </c>
      <c r="C79" s="15" t="s">
        <v>2971</v>
      </c>
      <c r="D79" s="15" t="s">
        <v>602</v>
      </c>
      <c r="E79" s="20">
        <v>1500</v>
      </c>
      <c r="F79" s="21">
        <v>7491.06</v>
      </c>
      <c r="G79" s="22">
        <v>2.8999999999999998E-3</v>
      </c>
      <c r="H79" s="23">
        <v>3.9600000000000003E-2</v>
      </c>
      <c r="I79" s="24"/>
      <c r="J79" s="3"/>
    </row>
    <row r="80" spans="1:10" ht="12.95" customHeight="1" x14ac:dyDescent="0.2">
      <c r="A80" s="18" t="s">
        <v>2972</v>
      </c>
      <c r="B80" s="19" t="s">
        <v>2973</v>
      </c>
      <c r="C80" s="15" t="s">
        <v>2974</v>
      </c>
      <c r="D80" s="15" t="s">
        <v>1327</v>
      </c>
      <c r="E80" s="20">
        <v>1500</v>
      </c>
      <c r="F80" s="21">
        <v>7480.04</v>
      </c>
      <c r="G80" s="22">
        <v>2.8999999999999998E-3</v>
      </c>
      <c r="H80" s="23">
        <v>4.6373999999999999E-2</v>
      </c>
      <c r="I80" s="24"/>
      <c r="J80" s="3"/>
    </row>
    <row r="81" spans="1:10" ht="12.95" customHeight="1" x14ac:dyDescent="0.2">
      <c r="A81" s="18" t="s">
        <v>2975</v>
      </c>
      <c r="B81" s="19" t="s">
        <v>2976</v>
      </c>
      <c r="C81" s="15" t="s">
        <v>2977</v>
      </c>
      <c r="D81" s="15" t="s">
        <v>1327</v>
      </c>
      <c r="E81" s="20">
        <v>1200</v>
      </c>
      <c r="F81" s="21">
        <v>5974.65</v>
      </c>
      <c r="G81" s="22">
        <v>2.3E-3</v>
      </c>
      <c r="H81" s="23">
        <v>4.4248000000000003E-2</v>
      </c>
      <c r="I81" s="24"/>
      <c r="J81" s="3"/>
    </row>
    <row r="82" spans="1:10" ht="12.95" customHeight="1" x14ac:dyDescent="0.2">
      <c r="A82" s="18" t="s">
        <v>2978</v>
      </c>
      <c r="B82" s="19" t="s">
        <v>2979</v>
      </c>
      <c r="C82" s="15" t="s">
        <v>2980</v>
      </c>
      <c r="D82" s="15" t="s">
        <v>602</v>
      </c>
      <c r="E82" s="20">
        <v>1000</v>
      </c>
      <c r="F82" s="21">
        <v>4995.93</v>
      </c>
      <c r="G82" s="22">
        <v>1.9E-3</v>
      </c>
      <c r="H82" s="23">
        <v>4.2530999999999999E-2</v>
      </c>
      <c r="I82" s="24"/>
      <c r="J82" s="3"/>
    </row>
    <row r="83" spans="1:10" ht="12.95" customHeight="1" x14ac:dyDescent="0.2">
      <c r="A83" s="18" t="s">
        <v>2981</v>
      </c>
      <c r="B83" s="19" t="s">
        <v>2982</v>
      </c>
      <c r="C83" s="15" t="s">
        <v>2983</v>
      </c>
      <c r="D83" s="15" t="s">
        <v>602</v>
      </c>
      <c r="E83" s="20">
        <v>1000</v>
      </c>
      <c r="F83" s="21">
        <v>4985.47</v>
      </c>
      <c r="G83" s="22">
        <v>1.9E-3</v>
      </c>
      <c r="H83" s="23">
        <v>4.2550999999999999E-2</v>
      </c>
      <c r="I83" s="24"/>
      <c r="J83" s="3"/>
    </row>
    <row r="84" spans="1:10" ht="12.95" customHeight="1" x14ac:dyDescent="0.2">
      <c r="A84" s="18" t="s">
        <v>2984</v>
      </c>
      <c r="B84" s="19" t="s">
        <v>2985</v>
      </c>
      <c r="C84" s="15" t="s">
        <v>2986</v>
      </c>
      <c r="D84" s="15" t="s">
        <v>1327</v>
      </c>
      <c r="E84" s="20">
        <v>1000</v>
      </c>
      <c r="F84" s="21">
        <v>4978.88</v>
      </c>
      <c r="G84" s="22">
        <v>1.9E-3</v>
      </c>
      <c r="H84" s="23">
        <v>4.4248000000000003E-2</v>
      </c>
      <c r="I84" s="24"/>
      <c r="J84" s="3"/>
    </row>
    <row r="85" spans="1:10" ht="12.95" customHeight="1" x14ac:dyDescent="0.2">
      <c r="A85" s="18" t="s">
        <v>2987</v>
      </c>
      <c r="B85" s="19" t="s">
        <v>2988</v>
      </c>
      <c r="C85" s="15" t="s">
        <v>2989</v>
      </c>
      <c r="D85" s="15" t="s">
        <v>1327</v>
      </c>
      <c r="E85" s="20">
        <v>1000</v>
      </c>
      <c r="F85" s="21">
        <v>4968.68</v>
      </c>
      <c r="G85" s="22">
        <v>1.9E-3</v>
      </c>
      <c r="H85" s="23">
        <v>4.4248999999999997E-2</v>
      </c>
      <c r="I85" s="24"/>
      <c r="J85" s="3"/>
    </row>
    <row r="86" spans="1:10" ht="12.95" customHeight="1" x14ac:dyDescent="0.2">
      <c r="A86" s="18" t="s">
        <v>2990</v>
      </c>
      <c r="B86" s="19" t="s">
        <v>2991</v>
      </c>
      <c r="C86" s="15" t="s">
        <v>2992</v>
      </c>
      <c r="D86" s="15" t="s">
        <v>602</v>
      </c>
      <c r="E86" s="20">
        <v>1000</v>
      </c>
      <c r="F86" s="21">
        <v>4959.55</v>
      </c>
      <c r="G86" s="22">
        <v>1.9E-3</v>
      </c>
      <c r="H86" s="23">
        <v>3.9699999999999999E-2</v>
      </c>
      <c r="I86" s="24"/>
      <c r="J86" s="3"/>
    </row>
    <row r="87" spans="1:10" ht="12.95" customHeight="1" x14ac:dyDescent="0.2">
      <c r="A87" s="18" t="s">
        <v>2993</v>
      </c>
      <c r="B87" s="19" t="s">
        <v>2994</v>
      </c>
      <c r="C87" s="15" t="s">
        <v>2995</v>
      </c>
      <c r="D87" s="15" t="s">
        <v>602</v>
      </c>
      <c r="E87" s="20">
        <v>1000</v>
      </c>
      <c r="F87" s="21">
        <v>4958.53</v>
      </c>
      <c r="G87" s="22">
        <v>1.9E-3</v>
      </c>
      <c r="H87" s="23">
        <v>4.4248999999999997E-2</v>
      </c>
      <c r="I87" s="24"/>
      <c r="J87" s="3"/>
    </row>
    <row r="88" spans="1:10" ht="12.95" customHeight="1" x14ac:dyDescent="0.2">
      <c r="A88" s="18" t="s">
        <v>2996</v>
      </c>
      <c r="B88" s="19" t="s">
        <v>2997</v>
      </c>
      <c r="C88" s="15" t="s">
        <v>2998</v>
      </c>
      <c r="D88" s="15" t="s">
        <v>1327</v>
      </c>
      <c r="E88" s="20">
        <v>800</v>
      </c>
      <c r="F88" s="21">
        <v>3983.29</v>
      </c>
      <c r="G88" s="22">
        <v>1.6000000000000001E-3</v>
      </c>
      <c r="H88" s="23">
        <v>4.3748000000000002E-2</v>
      </c>
      <c r="I88" s="24"/>
      <c r="J88" s="3"/>
    </row>
    <row r="89" spans="1:10" ht="12.95" customHeight="1" x14ac:dyDescent="0.2">
      <c r="A89" s="18" t="s">
        <v>2999</v>
      </c>
      <c r="B89" s="19" t="s">
        <v>3000</v>
      </c>
      <c r="C89" s="15" t="s">
        <v>3001</v>
      </c>
      <c r="D89" s="15" t="s">
        <v>1327</v>
      </c>
      <c r="E89" s="20">
        <v>500</v>
      </c>
      <c r="F89" s="21">
        <v>2494.92</v>
      </c>
      <c r="G89" s="22">
        <v>1E-3</v>
      </c>
      <c r="H89" s="23">
        <v>4.3749000000000003E-2</v>
      </c>
      <c r="I89" s="24"/>
      <c r="J89" s="3"/>
    </row>
    <row r="90" spans="1:10" ht="12.95" customHeight="1" x14ac:dyDescent="0.2">
      <c r="A90" s="18" t="s">
        <v>3002</v>
      </c>
      <c r="B90" s="19" t="s">
        <v>3003</v>
      </c>
      <c r="C90" s="15" t="s">
        <v>3004</v>
      </c>
      <c r="D90" s="15" t="s">
        <v>1327</v>
      </c>
      <c r="E90" s="20">
        <v>500</v>
      </c>
      <c r="F90" s="21">
        <v>2482.92</v>
      </c>
      <c r="G90" s="22">
        <v>1E-3</v>
      </c>
      <c r="H90" s="23">
        <v>4.2549999999999998E-2</v>
      </c>
      <c r="I90" s="24"/>
      <c r="J90" s="3"/>
    </row>
    <row r="91" spans="1:10" ht="12.95" customHeight="1" x14ac:dyDescent="0.2">
      <c r="A91" s="18" t="s">
        <v>3005</v>
      </c>
      <c r="B91" s="19" t="s">
        <v>3006</v>
      </c>
      <c r="C91" s="15" t="s">
        <v>3007</v>
      </c>
      <c r="D91" s="15" t="s">
        <v>1327</v>
      </c>
      <c r="E91" s="20">
        <v>500</v>
      </c>
      <c r="F91" s="21">
        <v>2480.5700000000002</v>
      </c>
      <c r="G91" s="22">
        <v>1E-3</v>
      </c>
      <c r="H91" s="23">
        <v>4.0850999999999998E-2</v>
      </c>
      <c r="I91" s="24"/>
      <c r="J91" s="3"/>
    </row>
    <row r="92" spans="1:10" ht="12.95" customHeight="1" x14ac:dyDescent="0.2">
      <c r="A92" s="18" t="s">
        <v>3008</v>
      </c>
      <c r="B92" s="19" t="s">
        <v>3009</v>
      </c>
      <c r="C92" s="15" t="s">
        <v>3010</v>
      </c>
      <c r="D92" s="15" t="s">
        <v>602</v>
      </c>
      <c r="E92" s="20">
        <v>500</v>
      </c>
      <c r="F92" s="21">
        <v>2479.9</v>
      </c>
      <c r="G92" s="22">
        <v>1E-3</v>
      </c>
      <c r="H92" s="23">
        <v>4.2276000000000001E-2</v>
      </c>
      <c r="I92" s="24"/>
      <c r="J92" s="3"/>
    </row>
    <row r="93" spans="1:10" ht="12.95" customHeight="1" x14ac:dyDescent="0.2">
      <c r="A93" s="3"/>
      <c r="B93" s="14" t="s">
        <v>149</v>
      </c>
      <c r="C93" s="15"/>
      <c r="D93" s="15"/>
      <c r="E93" s="15"/>
      <c r="F93" s="25">
        <v>1039742.42</v>
      </c>
      <c r="G93" s="26">
        <v>0.40570000000000001</v>
      </c>
      <c r="H93" s="27"/>
      <c r="I93" s="28"/>
      <c r="J93" s="3"/>
    </row>
    <row r="94" spans="1:10" ht="12.95" customHeight="1" x14ac:dyDescent="0.2">
      <c r="A94" s="3"/>
      <c r="B94" s="14" t="s">
        <v>2144</v>
      </c>
      <c r="C94" s="15"/>
      <c r="D94" s="15"/>
      <c r="E94" s="15"/>
      <c r="F94" s="3"/>
      <c r="G94" s="16"/>
      <c r="H94" s="16"/>
      <c r="I94" s="17"/>
      <c r="J94" s="3"/>
    </row>
    <row r="95" spans="1:10" ht="12.95" customHeight="1" x14ac:dyDescent="0.2">
      <c r="A95" s="18" t="s">
        <v>3011</v>
      </c>
      <c r="B95" s="19" t="s">
        <v>3012</v>
      </c>
      <c r="C95" s="15" t="s">
        <v>3013</v>
      </c>
      <c r="D95" s="15" t="s">
        <v>195</v>
      </c>
      <c r="E95" s="20">
        <v>80000000</v>
      </c>
      <c r="F95" s="21">
        <v>79332.56</v>
      </c>
      <c r="G95" s="22">
        <v>3.1E-2</v>
      </c>
      <c r="H95" s="23">
        <v>3.6999999999999998E-2</v>
      </c>
      <c r="I95" s="24"/>
      <c r="J95" s="3"/>
    </row>
    <row r="96" spans="1:10" ht="12.95" customHeight="1" x14ac:dyDescent="0.2">
      <c r="A96" s="18" t="s">
        <v>3014</v>
      </c>
      <c r="B96" s="19" t="s">
        <v>3015</v>
      </c>
      <c r="C96" s="15" t="s">
        <v>3016</v>
      </c>
      <c r="D96" s="15" t="s">
        <v>195</v>
      </c>
      <c r="E96" s="20">
        <v>74280300</v>
      </c>
      <c r="F96" s="21">
        <v>74195.839999999997</v>
      </c>
      <c r="G96" s="22">
        <v>2.9000000000000001E-2</v>
      </c>
      <c r="H96" s="23">
        <v>3.1974000000000002E-2</v>
      </c>
      <c r="I96" s="24"/>
      <c r="J96" s="3"/>
    </row>
    <row r="97" spans="1:10" ht="12.95" customHeight="1" x14ac:dyDescent="0.2">
      <c r="A97" s="18" t="s">
        <v>3017</v>
      </c>
      <c r="B97" s="19" t="s">
        <v>3018</v>
      </c>
      <c r="C97" s="15" t="s">
        <v>3019</v>
      </c>
      <c r="D97" s="15" t="s">
        <v>195</v>
      </c>
      <c r="E97" s="20">
        <v>50000000</v>
      </c>
      <c r="F97" s="21">
        <v>49732.5</v>
      </c>
      <c r="G97" s="22">
        <v>1.9400000000000001E-2</v>
      </c>
      <c r="H97" s="23">
        <v>3.5699000000000002E-2</v>
      </c>
      <c r="I97" s="24"/>
      <c r="J97" s="3"/>
    </row>
    <row r="98" spans="1:10" ht="12.95" customHeight="1" x14ac:dyDescent="0.2">
      <c r="A98" s="18" t="s">
        <v>3020</v>
      </c>
      <c r="B98" s="19" t="s">
        <v>3021</v>
      </c>
      <c r="C98" s="15" t="s">
        <v>3022</v>
      </c>
      <c r="D98" s="15" t="s">
        <v>195</v>
      </c>
      <c r="E98" s="20">
        <v>43500000</v>
      </c>
      <c r="F98" s="21">
        <v>43422.09</v>
      </c>
      <c r="G98" s="22">
        <v>1.6899999999999998E-2</v>
      </c>
      <c r="H98" s="23">
        <v>3.2744000000000002E-2</v>
      </c>
      <c r="I98" s="24"/>
      <c r="J98" s="3"/>
    </row>
    <row r="99" spans="1:10" ht="12.95" customHeight="1" x14ac:dyDescent="0.2">
      <c r="A99" s="18" t="s">
        <v>3023</v>
      </c>
      <c r="B99" s="19" t="s">
        <v>3024</v>
      </c>
      <c r="C99" s="15" t="s">
        <v>3025</v>
      </c>
      <c r="D99" s="15" t="s">
        <v>195</v>
      </c>
      <c r="E99" s="20">
        <v>36933100</v>
      </c>
      <c r="F99" s="21">
        <v>36843.17</v>
      </c>
      <c r="G99" s="22">
        <v>1.44E-2</v>
      </c>
      <c r="H99" s="23">
        <v>3.2998E-2</v>
      </c>
      <c r="I99" s="24"/>
      <c r="J99" s="3"/>
    </row>
    <row r="100" spans="1:10" ht="12.95" customHeight="1" x14ac:dyDescent="0.2">
      <c r="A100" s="18" t="s">
        <v>3026</v>
      </c>
      <c r="B100" s="19" t="s">
        <v>3027</v>
      </c>
      <c r="C100" s="15" t="s">
        <v>3028</v>
      </c>
      <c r="D100" s="15" t="s">
        <v>195</v>
      </c>
      <c r="E100" s="20">
        <v>25000000</v>
      </c>
      <c r="F100" s="21">
        <v>24843.03</v>
      </c>
      <c r="G100" s="22">
        <v>9.7000000000000003E-3</v>
      </c>
      <c r="H100" s="23">
        <v>3.7201999999999999E-2</v>
      </c>
      <c r="I100" s="24"/>
      <c r="J100" s="3"/>
    </row>
    <row r="101" spans="1:10" ht="12.95" customHeight="1" x14ac:dyDescent="0.2">
      <c r="A101" s="18" t="s">
        <v>3029</v>
      </c>
      <c r="B101" s="19" t="s">
        <v>3030</v>
      </c>
      <c r="C101" s="15" t="s">
        <v>3031</v>
      </c>
      <c r="D101" s="15" t="s">
        <v>195</v>
      </c>
      <c r="E101" s="20">
        <v>24571300</v>
      </c>
      <c r="F101" s="21">
        <v>24348.44</v>
      </c>
      <c r="G101" s="22">
        <v>9.4999999999999998E-3</v>
      </c>
      <c r="H101" s="23">
        <v>3.7122000000000002E-2</v>
      </c>
      <c r="I101" s="24"/>
      <c r="J101" s="3"/>
    </row>
    <row r="102" spans="1:10" ht="12.95" customHeight="1" x14ac:dyDescent="0.2">
      <c r="A102" s="18" t="s">
        <v>3032</v>
      </c>
      <c r="B102" s="19" t="s">
        <v>3033</v>
      </c>
      <c r="C102" s="15" t="s">
        <v>3034</v>
      </c>
      <c r="D102" s="15" t="s">
        <v>195</v>
      </c>
      <c r="E102" s="20">
        <v>23500000</v>
      </c>
      <c r="F102" s="21">
        <v>23374.28</v>
      </c>
      <c r="G102" s="22">
        <v>9.1000000000000004E-3</v>
      </c>
      <c r="H102" s="23">
        <v>3.5699000000000002E-2</v>
      </c>
      <c r="I102" s="24"/>
      <c r="J102" s="3"/>
    </row>
    <row r="103" spans="1:10" ht="12.95" customHeight="1" x14ac:dyDescent="0.2">
      <c r="A103" s="18" t="s">
        <v>3035</v>
      </c>
      <c r="B103" s="19" t="s">
        <v>3036</v>
      </c>
      <c r="C103" s="15" t="s">
        <v>3037</v>
      </c>
      <c r="D103" s="15" t="s">
        <v>195</v>
      </c>
      <c r="E103" s="20">
        <v>20000000</v>
      </c>
      <c r="F103" s="21">
        <v>19921.68</v>
      </c>
      <c r="G103" s="22">
        <v>7.7999999999999996E-3</v>
      </c>
      <c r="H103" s="23">
        <v>3.5000000000000003E-2</v>
      </c>
      <c r="I103" s="24"/>
      <c r="J103" s="3"/>
    </row>
    <row r="104" spans="1:10" ht="12.95" customHeight="1" x14ac:dyDescent="0.2">
      <c r="A104" s="18" t="s">
        <v>3038</v>
      </c>
      <c r="B104" s="19" t="s">
        <v>3039</v>
      </c>
      <c r="C104" s="15" t="s">
        <v>3040</v>
      </c>
      <c r="D104" s="15" t="s">
        <v>195</v>
      </c>
      <c r="E104" s="20">
        <v>10000000</v>
      </c>
      <c r="F104" s="21">
        <v>9960.84</v>
      </c>
      <c r="G104" s="22">
        <v>3.8999999999999998E-3</v>
      </c>
      <c r="H104" s="23">
        <v>3.5000000000000003E-2</v>
      </c>
      <c r="I104" s="24"/>
      <c r="J104" s="3"/>
    </row>
    <row r="105" spans="1:10" ht="12.95" customHeight="1" x14ac:dyDescent="0.2">
      <c r="A105" s="18" t="s">
        <v>3041</v>
      </c>
      <c r="B105" s="19" t="s">
        <v>3042</v>
      </c>
      <c r="C105" s="15" t="s">
        <v>3043</v>
      </c>
      <c r="D105" s="15" t="s">
        <v>195</v>
      </c>
      <c r="E105" s="20">
        <v>3000000</v>
      </c>
      <c r="F105" s="21">
        <v>2996.54</v>
      </c>
      <c r="G105" s="22">
        <v>1.1999999999999999E-3</v>
      </c>
      <c r="H105" s="23">
        <v>3.2463499999999999E-2</v>
      </c>
      <c r="I105" s="24"/>
      <c r="J105" s="3"/>
    </row>
    <row r="106" spans="1:10" ht="12.95" customHeight="1" x14ac:dyDescent="0.2">
      <c r="A106" s="18" t="s">
        <v>3044</v>
      </c>
      <c r="B106" s="19" t="s">
        <v>3045</v>
      </c>
      <c r="C106" s="15" t="s">
        <v>3046</v>
      </c>
      <c r="D106" s="15" t="s">
        <v>195</v>
      </c>
      <c r="E106" s="20">
        <v>2500000</v>
      </c>
      <c r="F106" s="21">
        <v>2491.88</v>
      </c>
      <c r="G106" s="22">
        <v>1E-3</v>
      </c>
      <c r="H106" s="23">
        <v>3.5000000000000003E-2</v>
      </c>
      <c r="I106" s="24"/>
      <c r="J106" s="3"/>
    </row>
    <row r="107" spans="1:10" ht="12.95" customHeight="1" x14ac:dyDescent="0.2">
      <c r="A107" s="3"/>
      <c r="B107" s="14" t="s">
        <v>149</v>
      </c>
      <c r="C107" s="15"/>
      <c r="D107" s="15"/>
      <c r="E107" s="15"/>
      <c r="F107" s="25">
        <v>391462.85</v>
      </c>
      <c r="G107" s="26">
        <v>0.15290000000000001</v>
      </c>
      <c r="H107" s="27"/>
      <c r="I107" s="28"/>
      <c r="J107" s="3"/>
    </row>
    <row r="108" spans="1:10" ht="12.95" customHeight="1" x14ac:dyDescent="0.2">
      <c r="A108" s="3"/>
      <c r="B108" s="29" t="s">
        <v>152</v>
      </c>
      <c r="C108" s="31"/>
      <c r="D108" s="30"/>
      <c r="E108" s="31"/>
      <c r="F108" s="25">
        <v>2117219.27</v>
      </c>
      <c r="G108" s="26">
        <v>0.82630000000000003</v>
      </c>
      <c r="H108" s="27"/>
      <c r="I108" s="28"/>
      <c r="J108" s="3"/>
    </row>
    <row r="109" spans="1:10" ht="12.95" customHeight="1" x14ac:dyDescent="0.2">
      <c r="A109" s="3"/>
      <c r="B109" s="14" t="s">
        <v>153</v>
      </c>
      <c r="C109" s="15"/>
      <c r="D109" s="15"/>
      <c r="E109" s="15"/>
      <c r="F109" s="15"/>
      <c r="G109" s="15"/>
      <c r="H109" s="16"/>
      <c r="I109" s="17"/>
      <c r="J109" s="3"/>
    </row>
    <row r="110" spans="1:10" ht="12.95" customHeight="1" x14ac:dyDescent="0.2">
      <c r="A110" s="18" t="s">
        <v>154</v>
      </c>
      <c r="B110" s="19" t="s">
        <v>155</v>
      </c>
      <c r="C110" s="15"/>
      <c r="D110" s="15"/>
      <c r="E110" s="20"/>
      <c r="F110" s="21">
        <v>219286.68</v>
      </c>
      <c r="G110" s="22">
        <v>8.5599999999999996E-2</v>
      </c>
      <c r="H110" s="23">
        <v>3.6434589672576706E-2</v>
      </c>
      <c r="I110" s="24"/>
      <c r="J110" s="3"/>
    </row>
    <row r="111" spans="1:10" ht="12.95" customHeight="1" x14ac:dyDescent="0.2">
      <c r="A111" s="18" t="s">
        <v>3047</v>
      </c>
      <c r="B111" s="19" t="s">
        <v>155</v>
      </c>
      <c r="C111" s="15"/>
      <c r="D111" s="15"/>
      <c r="E111" s="20"/>
      <c r="F111" s="21">
        <v>78599.45</v>
      </c>
      <c r="G111" s="22">
        <v>3.0700000000000002E-2</v>
      </c>
      <c r="H111" s="23">
        <v>3.9300000000000002E-2</v>
      </c>
      <c r="I111" s="24"/>
      <c r="J111" s="3"/>
    </row>
    <row r="112" spans="1:10" ht="12.95" customHeight="1" x14ac:dyDescent="0.2">
      <c r="A112" s="18" t="s">
        <v>3048</v>
      </c>
      <c r="B112" s="19" t="s">
        <v>155</v>
      </c>
      <c r="C112" s="15"/>
      <c r="D112" s="15"/>
      <c r="E112" s="20"/>
      <c r="F112" s="21">
        <v>39999.1</v>
      </c>
      <c r="G112" s="22">
        <v>1.5599999999999999E-2</v>
      </c>
      <c r="H112" s="23">
        <v>3.7499999999999999E-2</v>
      </c>
      <c r="I112" s="24"/>
      <c r="J112" s="3"/>
    </row>
    <row r="113" spans="1:10" ht="12.95" customHeight="1" x14ac:dyDescent="0.2">
      <c r="A113" s="18" t="s">
        <v>3049</v>
      </c>
      <c r="B113" s="19" t="s">
        <v>155</v>
      </c>
      <c r="C113" s="15"/>
      <c r="D113" s="15"/>
      <c r="E113" s="20"/>
      <c r="F113" s="21">
        <v>20499.849999999999</v>
      </c>
      <c r="G113" s="22">
        <v>8.0000000000000002E-3</v>
      </c>
      <c r="H113" s="23">
        <v>3.9766530000000001E-2</v>
      </c>
      <c r="I113" s="24"/>
      <c r="J113" s="3"/>
    </row>
    <row r="114" spans="1:10" ht="12.95" customHeight="1" x14ac:dyDescent="0.2">
      <c r="A114" s="18" t="s">
        <v>3050</v>
      </c>
      <c r="B114" s="19" t="s">
        <v>155</v>
      </c>
      <c r="C114" s="15"/>
      <c r="D114" s="15"/>
      <c r="E114" s="20"/>
      <c r="F114" s="21">
        <v>19998.48</v>
      </c>
      <c r="G114" s="22">
        <v>7.7999999999999996E-3</v>
      </c>
      <c r="H114" s="23">
        <v>3.9966099999999997E-2</v>
      </c>
      <c r="I114" s="24"/>
      <c r="J114" s="3"/>
    </row>
    <row r="115" spans="1:10" ht="12.95" customHeight="1" x14ac:dyDescent="0.2">
      <c r="A115" s="18" t="s">
        <v>3051</v>
      </c>
      <c r="B115" s="19" t="s">
        <v>155</v>
      </c>
      <c r="C115" s="15"/>
      <c r="D115" s="15"/>
      <c r="E115" s="20"/>
      <c r="F115" s="21">
        <v>9999.7099999999991</v>
      </c>
      <c r="G115" s="22">
        <v>3.8999999999999998E-3</v>
      </c>
      <c r="H115" s="23">
        <v>3.9808679999999999E-2</v>
      </c>
      <c r="I115" s="24"/>
      <c r="J115" s="3"/>
    </row>
    <row r="116" spans="1:10" ht="12.95" customHeight="1" x14ac:dyDescent="0.2">
      <c r="A116" s="3"/>
      <c r="B116" s="14" t="s">
        <v>149</v>
      </c>
      <c r="C116" s="15"/>
      <c r="D116" s="15"/>
      <c r="E116" s="15"/>
      <c r="F116" s="25">
        <v>388383.27</v>
      </c>
      <c r="G116" s="26">
        <v>0.15160000000000001</v>
      </c>
      <c r="H116" s="27"/>
      <c r="I116" s="28"/>
      <c r="J116" s="3"/>
    </row>
    <row r="117" spans="1:10" ht="12.95" customHeight="1" x14ac:dyDescent="0.2">
      <c r="A117" s="3"/>
      <c r="B117" s="29" t="s">
        <v>150</v>
      </c>
      <c r="C117" s="30"/>
      <c r="D117" s="30"/>
      <c r="E117" s="30"/>
      <c r="F117" s="27" t="s">
        <v>151</v>
      </c>
      <c r="G117" s="27" t="s">
        <v>151</v>
      </c>
      <c r="H117" s="27"/>
      <c r="I117" s="28"/>
      <c r="J117" s="3"/>
    </row>
    <row r="118" spans="1:10" ht="12.95" customHeight="1" x14ac:dyDescent="0.2">
      <c r="A118" s="3"/>
      <c r="B118" s="29" t="s">
        <v>149</v>
      </c>
      <c r="C118" s="30"/>
      <c r="D118" s="30"/>
      <c r="E118" s="30"/>
      <c r="F118" s="27" t="s">
        <v>151</v>
      </c>
      <c r="G118" s="27" t="s">
        <v>151</v>
      </c>
      <c r="H118" s="27"/>
      <c r="I118" s="28"/>
      <c r="J118" s="3"/>
    </row>
    <row r="119" spans="1:10" ht="12.95" customHeight="1" x14ac:dyDescent="0.2">
      <c r="A119" s="3"/>
      <c r="B119" s="29" t="s">
        <v>152</v>
      </c>
      <c r="C119" s="31"/>
      <c r="D119" s="30"/>
      <c r="E119" s="31"/>
      <c r="F119" s="25">
        <v>388383.27</v>
      </c>
      <c r="G119" s="26">
        <v>0.15160000000000001</v>
      </c>
      <c r="H119" s="27"/>
      <c r="I119" s="28"/>
      <c r="J119" s="3"/>
    </row>
    <row r="120" spans="1:10" ht="12.95" customHeight="1" x14ac:dyDescent="0.2">
      <c r="A120" s="3"/>
      <c r="B120" s="29" t="s">
        <v>156</v>
      </c>
      <c r="C120" s="15"/>
      <c r="D120" s="30"/>
      <c r="E120" s="15"/>
      <c r="F120" s="32">
        <v>6354.16</v>
      </c>
      <c r="G120" s="26">
        <v>2.3E-3</v>
      </c>
      <c r="H120" s="27"/>
      <c r="I120" s="28"/>
      <c r="J120" s="3"/>
    </row>
    <row r="121" spans="1:10" ht="12.95" customHeight="1" x14ac:dyDescent="0.2">
      <c r="A121" s="3"/>
      <c r="B121" s="33" t="s">
        <v>157</v>
      </c>
      <c r="C121" s="34"/>
      <c r="D121" s="34"/>
      <c r="E121" s="34"/>
      <c r="F121" s="35">
        <v>2562392.16</v>
      </c>
      <c r="G121" s="36">
        <v>1</v>
      </c>
      <c r="H121" s="37"/>
      <c r="I121" s="38"/>
      <c r="J121" s="3"/>
    </row>
    <row r="122" spans="1:10" ht="12.95" customHeight="1" x14ac:dyDescent="0.2">
      <c r="A122" s="3"/>
      <c r="B122" s="7"/>
      <c r="C122" s="3"/>
      <c r="D122" s="3"/>
      <c r="E122" s="3"/>
      <c r="F122" s="3"/>
      <c r="G122" s="3"/>
      <c r="H122" s="3"/>
      <c r="I122" s="3"/>
      <c r="J122" s="3"/>
    </row>
    <row r="123" spans="1:10" ht="12.95" customHeight="1" x14ac:dyDescent="0.2">
      <c r="A123" s="3"/>
      <c r="B123" s="39" t="s">
        <v>158</v>
      </c>
      <c r="C123" s="3"/>
      <c r="D123" s="3"/>
      <c r="E123" s="3"/>
      <c r="F123" s="3"/>
      <c r="G123" s="3"/>
      <c r="H123" s="3"/>
      <c r="I123" s="3"/>
      <c r="J123" s="3"/>
    </row>
    <row r="124" spans="1:10" ht="12.95" customHeight="1" x14ac:dyDescent="0.2">
      <c r="A124" s="3"/>
      <c r="B124" s="39" t="s">
        <v>159</v>
      </c>
      <c r="C124" s="3"/>
      <c r="D124" s="3"/>
      <c r="E124" s="3"/>
      <c r="F124" s="3"/>
      <c r="G124" s="3"/>
      <c r="H124" s="3"/>
      <c r="I124" s="3"/>
      <c r="J124" s="3"/>
    </row>
    <row r="125" spans="1:10" ht="12.95" customHeight="1" x14ac:dyDescent="0.2">
      <c r="A125" s="3"/>
      <c r="B125" s="39" t="s">
        <v>160</v>
      </c>
      <c r="C125" s="3"/>
      <c r="D125" s="3"/>
      <c r="E125" s="3"/>
      <c r="F125" s="3"/>
      <c r="G125" s="3"/>
      <c r="H125" s="3"/>
      <c r="I125" s="3"/>
      <c r="J125" s="3"/>
    </row>
    <row r="126" spans="1:10" ht="25.5" customHeight="1" x14ac:dyDescent="0.2">
      <c r="A126" s="3"/>
      <c r="B126" s="151" t="s">
        <v>4225</v>
      </c>
      <c r="C126" s="151"/>
      <c r="D126" s="151"/>
      <c r="E126" s="151"/>
      <c r="F126" s="151"/>
      <c r="G126" s="151"/>
      <c r="H126" s="151"/>
      <c r="I126" s="151"/>
      <c r="J126" s="3"/>
    </row>
    <row r="127" spans="1:10" ht="12.95" customHeight="1" x14ac:dyDescent="0.2">
      <c r="A127" s="3"/>
      <c r="B127" s="39"/>
      <c r="C127" s="3"/>
      <c r="D127" s="3"/>
      <c r="E127" s="3"/>
      <c r="F127" s="3"/>
      <c r="G127" s="3"/>
      <c r="H127" s="3"/>
      <c r="I127" s="3"/>
      <c r="J127" s="3"/>
    </row>
    <row r="128" spans="1:10" ht="15" customHeight="1" x14ac:dyDescent="0.2">
      <c r="A128" s="97"/>
      <c r="B128" s="144" t="s">
        <v>4255</v>
      </c>
      <c r="C128" s="146"/>
      <c r="D128" s="146"/>
      <c r="E128" s="146"/>
      <c r="F128" s="146"/>
      <c r="G128" s="129"/>
    </row>
    <row r="130" spans="2:3" s="138" customFormat="1" ht="15" x14ac:dyDescent="0.25">
      <c r="C130" s="139" t="s">
        <v>4174</v>
      </c>
    </row>
    <row r="131" spans="2:3" s="138" customFormat="1" ht="15" x14ac:dyDescent="0.25">
      <c r="B131" s="139" t="s">
        <v>4148</v>
      </c>
      <c r="C131" s="139" t="s">
        <v>4149</v>
      </c>
    </row>
    <row r="132" spans="2:3" s="138" customFormat="1" x14ac:dyDescent="0.2"/>
    <row r="133" spans="2:3" s="138" customFormat="1" x14ac:dyDescent="0.2"/>
    <row r="134" spans="2:3" s="138" customFormat="1" x14ac:dyDescent="0.2"/>
    <row r="135" spans="2:3" s="138" customFormat="1" x14ac:dyDescent="0.2"/>
    <row r="136" spans="2:3" s="138" customFormat="1" x14ac:dyDescent="0.2"/>
    <row r="137" spans="2:3" s="138" customFormat="1" x14ac:dyDescent="0.2"/>
    <row r="138" spans="2:3" s="138" customFormat="1" x14ac:dyDescent="0.2"/>
    <row r="139" spans="2:3" s="138" customFormat="1" x14ac:dyDescent="0.2"/>
    <row r="140" spans="2:3" s="138" customFormat="1" x14ac:dyDescent="0.2"/>
    <row r="141" spans="2:3" s="138" customFormat="1" x14ac:dyDescent="0.2"/>
    <row r="142" spans="2:3" s="138" customFormat="1" x14ac:dyDescent="0.2"/>
    <row r="143" spans="2:3" s="138" customFormat="1" x14ac:dyDescent="0.2"/>
    <row r="144" spans="2:3" s="138" customFormat="1" x14ac:dyDescent="0.2"/>
  </sheetData>
  <customSheetViews>
    <customSheetView guid="{27B31501-E376-4D4E-8431-FEC010863767}" topLeftCell="A100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26:I126"/>
  </mergeCells>
  <hyperlinks>
    <hyperlink ref="A1" location="Index!A1" display="AXIS100"/>
  </hyperlinks>
  <pageMargins left="0" right="0" top="0" bottom="0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outlinePr summaryBelow="0"/>
  </sheetPr>
  <dimension ref="A1:J54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75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76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1067</v>
      </c>
      <c r="B8" s="19" t="s">
        <v>1068</v>
      </c>
      <c r="C8" s="15" t="s">
        <v>1069</v>
      </c>
      <c r="D8" s="15" t="s">
        <v>195</v>
      </c>
      <c r="E8" s="20">
        <v>1500000</v>
      </c>
      <c r="F8" s="21">
        <v>1599.04</v>
      </c>
      <c r="G8" s="22">
        <v>0.1249</v>
      </c>
      <c r="H8" s="23">
        <v>6.4698000000000006E-2</v>
      </c>
      <c r="I8" s="24"/>
      <c r="J8" s="3"/>
    </row>
    <row r="9" spans="1:10" ht="12.95" customHeight="1" x14ac:dyDescent="0.2">
      <c r="A9" s="18" t="s">
        <v>1002</v>
      </c>
      <c r="B9" s="19" t="s">
        <v>1003</v>
      </c>
      <c r="C9" s="15" t="s">
        <v>1004</v>
      </c>
      <c r="D9" s="15" t="s">
        <v>195</v>
      </c>
      <c r="E9" s="20">
        <v>1500000</v>
      </c>
      <c r="F9" s="21">
        <v>1496.79</v>
      </c>
      <c r="G9" s="22">
        <v>0.1169</v>
      </c>
      <c r="H9" s="23"/>
      <c r="I9" s="24"/>
      <c r="J9" s="3"/>
    </row>
    <row r="10" spans="1:10" ht="12.95" customHeight="1" x14ac:dyDescent="0.2">
      <c r="A10" s="18" t="s">
        <v>1008</v>
      </c>
      <c r="B10" s="19" t="s">
        <v>1009</v>
      </c>
      <c r="C10" s="15" t="s">
        <v>1010</v>
      </c>
      <c r="D10" s="15" t="s">
        <v>195</v>
      </c>
      <c r="E10" s="20">
        <v>1500000</v>
      </c>
      <c r="F10" s="21">
        <v>1479.79</v>
      </c>
      <c r="G10" s="22">
        <v>0.11559999999999999</v>
      </c>
      <c r="H10" s="23">
        <v>6.0107000000000001E-2</v>
      </c>
      <c r="I10" s="24"/>
      <c r="J10" s="3"/>
    </row>
    <row r="11" spans="1:10" ht="12.95" customHeight="1" x14ac:dyDescent="0.2">
      <c r="A11" s="18" t="s">
        <v>1011</v>
      </c>
      <c r="B11" s="19" t="s">
        <v>1012</v>
      </c>
      <c r="C11" s="15" t="s">
        <v>1013</v>
      </c>
      <c r="D11" s="15" t="s">
        <v>195</v>
      </c>
      <c r="E11" s="20">
        <v>1500000</v>
      </c>
      <c r="F11" s="21">
        <v>1470.28</v>
      </c>
      <c r="G11" s="22">
        <v>0.1148</v>
      </c>
      <c r="H11" s="23">
        <v>6.8186999999999998E-2</v>
      </c>
      <c r="I11" s="24"/>
      <c r="J11" s="3"/>
    </row>
    <row r="12" spans="1:10" ht="12.95" customHeight="1" x14ac:dyDescent="0.2">
      <c r="A12" s="18" t="s">
        <v>2256</v>
      </c>
      <c r="B12" s="19" t="s">
        <v>2257</v>
      </c>
      <c r="C12" s="15" t="s">
        <v>2258</v>
      </c>
      <c r="D12" s="15" t="s">
        <v>195</v>
      </c>
      <c r="E12" s="20">
        <v>1000000</v>
      </c>
      <c r="F12" s="21">
        <v>1030.1500000000001</v>
      </c>
      <c r="G12" s="22">
        <v>8.0399999999999999E-2</v>
      </c>
      <c r="H12" s="23">
        <v>6.6971000000000003E-2</v>
      </c>
      <c r="I12" s="24"/>
      <c r="J12" s="3"/>
    </row>
    <row r="13" spans="1:10" ht="12.95" customHeight="1" x14ac:dyDescent="0.2">
      <c r="A13" s="18" t="s">
        <v>1005</v>
      </c>
      <c r="B13" s="19" t="s">
        <v>1006</v>
      </c>
      <c r="C13" s="15" t="s">
        <v>1007</v>
      </c>
      <c r="D13" s="15" t="s">
        <v>195</v>
      </c>
      <c r="E13" s="20">
        <v>1000000</v>
      </c>
      <c r="F13" s="21">
        <v>1030.04</v>
      </c>
      <c r="G13" s="22">
        <v>8.0399999999999999E-2</v>
      </c>
      <c r="H13" s="23">
        <v>6.5336000000000005E-2</v>
      </c>
      <c r="I13" s="24"/>
      <c r="J13" s="3"/>
    </row>
    <row r="14" spans="1:10" ht="12.95" customHeight="1" x14ac:dyDescent="0.2">
      <c r="A14" s="18" t="s">
        <v>1113</v>
      </c>
      <c r="B14" s="19" t="s">
        <v>1114</v>
      </c>
      <c r="C14" s="15" t="s">
        <v>1115</v>
      </c>
      <c r="D14" s="15" t="s">
        <v>195</v>
      </c>
      <c r="E14" s="20">
        <v>1000000</v>
      </c>
      <c r="F14" s="21">
        <v>1019.94</v>
      </c>
      <c r="G14" s="22">
        <v>7.9600000000000004E-2</v>
      </c>
      <c r="H14" s="23">
        <v>6.3259999999999997E-2</v>
      </c>
      <c r="I14" s="24"/>
      <c r="J14" s="3"/>
    </row>
    <row r="15" spans="1:10" ht="12.95" customHeight="1" x14ac:dyDescent="0.2">
      <c r="A15" s="18" t="s">
        <v>3052</v>
      </c>
      <c r="B15" s="19" t="s">
        <v>3053</v>
      </c>
      <c r="C15" s="15" t="s">
        <v>3054</v>
      </c>
      <c r="D15" s="15" t="s">
        <v>195</v>
      </c>
      <c r="E15" s="20">
        <v>500000</v>
      </c>
      <c r="F15" s="21">
        <v>532.78</v>
      </c>
      <c r="G15" s="22">
        <v>4.1599999999999998E-2</v>
      </c>
      <c r="H15" s="23">
        <v>6.8939E-2</v>
      </c>
      <c r="I15" s="24"/>
      <c r="J15" s="3"/>
    </row>
    <row r="16" spans="1:10" ht="12.95" customHeight="1" x14ac:dyDescent="0.2">
      <c r="A16" s="18" t="s">
        <v>1217</v>
      </c>
      <c r="B16" s="19" t="s">
        <v>1218</v>
      </c>
      <c r="C16" s="15" t="s">
        <v>1219</v>
      </c>
      <c r="D16" s="15" t="s">
        <v>195</v>
      </c>
      <c r="E16" s="20">
        <v>500000</v>
      </c>
      <c r="F16" s="21">
        <v>529.72</v>
      </c>
      <c r="G16" s="22">
        <v>4.1399999999999999E-2</v>
      </c>
      <c r="H16" s="23">
        <v>6.9567000000000004E-2</v>
      </c>
      <c r="I16" s="24"/>
      <c r="J16" s="3"/>
    </row>
    <row r="17" spans="1:10" ht="12.95" customHeight="1" x14ac:dyDescent="0.2">
      <c r="A17" s="18" t="s">
        <v>3055</v>
      </c>
      <c r="B17" s="19" t="s">
        <v>1191</v>
      </c>
      <c r="C17" s="15" t="s">
        <v>3056</v>
      </c>
      <c r="D17" s="15" t="s">
        <v>195</v>
      </c>
      <c r="E17" s="20">
        <v>500000</v>
      </c>
      <c r="F17" s="21">
        <v>527.34</v>
      </c>
      <c r="G17" s="22">
        <v>4.1200000000000001E-2</v>
      </c>
      <c r="H17" s="23">
        <v>6.1831999999999998E-2</v>
      </c>
      <c r="I17" s="24"/>
      <c r="J17" s="3"/>
    </row>
    <row r="18" spans="1:10" ht="12.95" customHeight="1" x14ac:dyDescent="0.2">
      <c r="A18" s="18" t="s">
        <v>1032</v>
      </c>
      <c r="B18" s="19" t="s">
        <v>1033</v>
      </c>
      <c r="C18" s="15" t="s">
        <v>1034</v>
      </c>
      <c r="D18" s="15" t="s">
        <v>195</v>
      </c>
      <c r="E18" s="20">
        <v>250000</v>
      </c>
      <c r="F18" s="21">
        <v>246.07</v>
      </c>
      <c r="G18" s="22">
        <v>1.9199999999999998E-2</v>
      </c>
      <c r="H18" s="23">
        <v>7.0888000000000007E-2</v>
      </c>
      <c r="I18" s="24"/>
      <c r="J18" s="3"/>
    </row>
    <row r="19" spans="1:10" ht="12.95" customHeight="1" x14ac:dyDescent="0.2">
      <c r="A19" s="3"/>
      <c r="B19" s="14" t="s">
        <v>149</v>
      </c>
      <c r="C19" s="15"/>
      <c r="D19" s="15"/>
      <c r="E19" s="15"/>
      <c r="F19" s="25">
        <v>10961.94</v>
      </c>
      <c r="G19" s="26">
        <v>0.85599999999999998</v>
      </c>
      <c r="H19" s="27"/>
      <c r="I19" s="28"/>
      <c r="J19" s="3"/>
    </row>
    <row r="20" spans="1:10" ht="12.95" customHeight="1" x14ac:dyDescent="0.2">
      <c r="A20" s="3"/>
      <c r="B20" s="29" t="s">
        <v>150</v>
      </c>
      <c r="C20" s="30"/>
      <c r="D20" s="30"/>
      <c r="E20" s="30"/>
      <c r="F20" s="27" t="s">
        <v>151</v>
      </c>
      <c r="G20" s="27" t="s">
        <v>151</v>
      </c>
      <c r="H20" s="27"/>
      <c r="I20" s="28"/>
      <c r="J20" s="3"/>
    </row>
    <row r="21" spans="1:10" ht="12.95" customHeight="1" x14ac:dyDescent="0.2">
      <c r="A21" s="3"/>
      <c r="B21" s="29" t="s">
        <v>149</v>
      </c>
      <c r="C21" s="30"/>
      <c r="D21" s="30"/>
      <c r="E21" s="30"/>
      <c r="F21" s="27" t="s">
        <v>151</v>
      </c>
      <c r="G21" s="27" t="s">
        <v>151</v>
      </c>
      <c r="H21" s="27"/>
      <c r="I21" s="28"/>
      <c r="J21" s="3"/>
    </row>
    <row r="22" spans="1:10" ht="12.95" customHeight="1" x14ac:dyDescent="0.2">
      <c r="A22" s="3"/>
      <c r="B22" s="29" t="s">
        <v>152</v>
      </c>
      <c r="C22" s="31"/>
      <c r="D22" s="30"/>
      <c r="E22" s="31"/>
      <c r="F22" s="25">
        <v>10961.94</v>
      </c>
      <c r="G22" s="26">
        <v>0.85599999999999998</v>
      </c>
      <c r="H22" s="27"/>
      <c r="I22" s="28"/>
      <c r="J22" s="3"/>
    </row>
    <row r="23" spans="1:10" ht="12.95" customHeight="1" x14ac:dyDescent="0.2">
      <c r="A23" s="3"/>
      <c r="B23" s="14" t="s">
        <v>595</v>
      </c>
      <c r="C23" s="15"/>
      <c r="D23" s="15"/>
      <c r="E23" s="15"/>
      <c r="F23" s="15"/>
      <c r="G23" s="15"/>
      <c r="H23" s="16"/>
      <c r="I23" s="17"/>
      <c r="J23" s="3"/>
    </row>
    <row r="24" spans="1:10" ht="12.95" customHeight="1" x14ac:dyDescent="0.2">
      <c r="A24" s="3"/>
      <c r="B24" s="14" t="s">
        <v>2144</v>
      </c>
      <c r="C24" s="15"/>
      <c r="D24" s="15"/>
      <c r="E24" s="15"/>
      <c r="F24" s="3"/>
      <c r="G24" s="16"/>
      <c r="H24" s="16"/>
      <c r="I24" s="17"/>
      <c r="J24" s="3"/>
    </row>
    <row r="25" spans="1:10" ht="12.95" customHeight="1" x14ac:dyDescent="0.2">
      <c r="A25" s="18" t="s">
        <v>3020</v>
      </c>
      <c r="B25" s="19" t="s">
        <v>3021</v>
      </c>
      <c r="C25" s="15" t="s">
        <v>3022</v>
      </c>
      <c r="D25" s="15" t="s">
        <v>195</v>
      </c>
      <c r="E25" s="20">
        <v>500000</v>
      </c>
      <c r="F25" s="21">
        <v>499.1</v>
      </c>
      <c r="G25" s="22">
        <v>3.9E-2</v>
      </c>
      <c r="H25" s="23">
        <v>3.2744000000000002E-2</v>
      </c>
      <c r="I25" s="24"/>
      <c r="J25" s="3"/>
    </row>
    <row r="26" spans="1:10" ht="12.95" customHeight="1" x14ac:dyDescent="0.2">
      <c r="A26" s="3"/>
      <c r="B26" s="14" t="s">
        <v>149</v>
      </c>
      <c r="C26" s="15"/>
      <c r="D26" s="15"/>
      <c r="E26" s="15"/>
      <c r="F26" s="25">
        <v>499.1</v>
      </c>
      <c r="G26" s="26">
        <v>3.9E-2</v>
      </c>
      <c r="H26" s="27"/>
      <c r="I26" s="28"/>
      <c r="J26" s="3"/>
    </row>
    <row r="27" spans="1:10" ht="12.95" customHeight="1" x14ac:dyDescent="0.2">
      <c r="A27" s="3"/>
      <c r="B27" s="29" t="s">
        <v>152</v>
      </c>
      <c r="C27" s="31"/>
      <c r="D27" s="30"/>
      <c r="E27" s="31"/>
      <c r="F27" s="25">
        <v>499.1</v>
      </c>
      <c r="G27" s="26">
        <v>3.9E-2</v>
      </c>
      <c r="H27" s="27"/>
      <c r="I27" s="28"/>
      <c r="J27" s="3"/>
    </row>
    <row r="28" spans="1:10" ht="12.95" customHeight="1" x14ac:dyDescent="0.2">
      <c r="A28" s="3"/>
      <c r="B28" s="14" t="s">
        <v>153</v>
      </c>
      <c r="C28" s="15"/>
      <c r="D28" s="15"/>
      <c r="E28" s="15"/>
      <c r="F28" s="15"/>
      <c r="G28" s="15"/>
      <c r="H28" s="16"/>
      <c r="I28" s="17"/>
      <c r="J28" s="3"/>
    </row>
    <row r="29" spans="1:10" ht="12.95" customHeight="1" x14ac:dyDescent="0.2">
      <c r="A29" s="18" t="s">
        <v>154</v>
      </c>
      <c r="B29" s="19" t="s">
        <v>155</v>
      </c>
      <c r="C29" s="15"/>
      <c r="D29" s="15"/>
      <c r="E29" s="20"/>
      <c r="F29" s="21">
        <v>1163.79</v>
      </c>
      <c r="G29" s="22">
        <v>9.0899999999999995E-2</v>
      </c>
      <c r="H29" s="23">
        <v>3.643482341250693E-2</v>
      </c>
      <c r="I29" s="24"/>
      <c r="J29" s="3"/>
    </row>
    <row r="30" spans="1:10" ht="12.95" customHeight="1" x14ac:dyDescent="0.2">
      <c r="A30" s="3"/>
      <c r="B30" s="14" t="s">
        <v>149</v>
      </c>
      <c r="C30" s="15"/>
      <c r="D30" s="15"/>
      <c r="E30" s="15"/>
      <c r="F30" s="25">
        <v>1163.79</v>
      </c>
      <c r="G30" s="26">
        <v>9.0899999999999995E-2</v>
      </c>
      <c r="H30" s="27"/>
      <c r="I30" s="28"/>
      <c r="J30" s="3"/>
    </row>
    <row r="31" spans="1:10" ht="12.95" customHeight="1" x14ac:dyDescent="0.2">
      <c r="A31" s="3"/>
      <c r="B31" s="29" t="s">
        <v>150</v>
      </c>
      <c r="C31" s="30"/>
      <c r="D31" s="30"/>
      <c r="E31" s="30"/>
      <c r="F31" s="27" t="s">
        <v>151</v>
      </c>
      <c r="G31" s="27" t="s">
        <v>151</v>
      </c>
      <c r="H31" s="27"/>
      <c r="I31" s="28"/>
      <c r="J31" s="3"/>
    </row>
    <row r="32" spans="1:10" ht="12.95" customHeight="1" x14ac:dyDescent="0.2">
      <c r="A32" s="3"/>
      <c r="B32" s="29" t="s">
        <v>149</v>
      </c>
      <c r="C32" s="30"/>
      <c r="D32" s="30"/>
      <c r="E32" s="30"/>
      <c r="F32" s="27" t="s">
        <v>151</v>
      </c>
      <c r="G32" s="27" t="s">
        <v>151</v>
      </c>
      <c r="H32" s="27"/>
      <c r="I32" s="28"/>
      <c r="J32" s="3"/>
    </row>
    <row r="33" spans="1:10" ht="12.95" customHeight="1" x14ac:dyDescent="0.2">
      <c r="A33" s="3"/>
      <c r="B33" s="29" t="s">
        <v>152</v>
      </c>
      <c r="C33" s="31"/>
      <c r="D33" s="30"/>
      <c r="E33" s="31"/>
      <c r="F33" s="25">
        <v>1163.79</v>
      </c>
      <c r="G33" s="26">
        <v>9.0899999999999995E-2</v>
      </c>
      <c r="H33" s="27"/>
      <c r="I33" s="28"/>
      <c r="J33" s="3"/>
    </row>
    <row r="34" spans="1:10" ht="12.95" customHeight="1" x14ac:dyDescent="0.2">
      <c r="A34" s="3"/>
      <c r="B34" s="29" t="s">
        <v>156</v>
      </c>
      <c r="C34" s="15"/>
      <c r="D34" s="30"/>
      <c r="E34" s="15"/>
      <c r="F34" s="32">
        <v>180.45</v>
      </c>
      <c r="G34" s="26">
        <v>1.41E-2</v>
      </c>
      <c r="H34" s="27"/>
      <c r="I34" s="28"/>
      <c r="J34" s="3"/>
    </row>
    <row r="35" spans="1:10" ht="12.95" customHeight="1" x14ac:dyDescent="0.2">
      <c r="A35" s="3"/>
      <c r="B35" s="33" t="s">
        <v>157</v>
      </c>
      <c r="C35" s="34"/>
      <c r="D35" s="34"/>
      <c r="E35" s="34"/>
      <c r="F35" s="35">
        <v>12805.28</v>
      </c>
      <c r="G35" s="36">
        <v>1</v>
      </c>
      <c r="H35" s="37"/>
      <c r="I35" s="38"/>
      <c r="J35" s="3"/>
    </row>
    <row r="36" spans="1:10" ht="12.95" customHeight="1" x14ac:dyDescent="0.2">
      <c r="A36" s="3"/>
      <c r="B36" s="7"/>
      <c r="C36" s="3"/>
      <c r="D36" s="3"/>
      <c r="E36" s="3"/>
      <c r="F36" s="3"/>
      <c r="G36" s="3"/>
      <c r="H36" s="3"/>
      <c r="I36" s="3"/>
      <c r="J36" s="3"/>
    </row>
    <row r="37" spans="1:10" ht="12.95" customHeight="1" x14ac:dyDescent="0.2">
      <c r="A37" s="3"/>
      <c r="B37" s="39" t="s">
        <v>191</v>
      </c>
      <c r="C37" s="3"/>
      <c r="D37" s="3"/>
      <c r="E37" s="3"/>
      <c r="F37" s="3"/>
      <c r="G37" s="3"/>
      <c r="H37" s="3"/>
      <c r="I37" s="3"/>
      <c r="J37" s="3"/>
    </row>
    <row r="38" spans="1:10" ht="12.95" customHeight="1" x14ac:dyDescent="0.2">
      <c r="A38" s="3"/>
      <c r="B38" s="39" t="s">
        <v>160</v>
      </c>
      <c r="C38" s="3"/>
      <c r="D38" s="3"/>
      <c r="E38" s="3"/>
      <c r="F38" s="3"/>
      <c r="G38" s="3"/>
      <c r="H38" s="3"/>
      <c r="I38" s="3"/>
      <c r="J38" s="3"/>
    </row>
    <row r="39" spans="1:10" ht="27" customHeight="1" x14ac:dyDescent="0.2">
      <c r="A39" s="3"/>
      <c r="B39" s="151" t="s">
        <v>4225</v>
      </c>
      <c r="C39" s="151"/>
      <c r="D39" s="151"/>
      <c r="E39" s="151"/>
      <c r="F39" s="151"/>
      <c r="G39" s="151"/>
      <c r="H39" s="151"/>
      <c r="I39" s="151"/>
      <c r="J39" s="3"/>
    </row>
    <row r="40" spans="1:10" ht="12.95" customHeight="1" x14ac:dyDescent="0.2">
      <c r="A40" s="3"/>
      <c r="B40" s="39"/>
      <c r="C40" s="3"/>
      <c r="D40" s="3"/>
      <c r="E40" s="3"/>
      <c r="F40" s="3"/>
      <c r="G40" s="3"/>
      <c r="H40" s="3"/>
      <c r="I40" s="3"/>
      <c r="J40" s="3"/>
    </row>
    <row r="41" spans="1:10" s="136" customFormat="1" ht="15" x14ac:dyDescent="0.25">
      <c r="C41" s="137" t="s">
        <v>4167</v>
      </c>
    </row>
    <row r="42" spans="1:10" s="136" customFormat="1" ht="15" x14ac:dyDescent="0.25">
      <c r="B42" s="137" t="s">
        <v>4148</v>
      </c>
      <c r="C42" s="137" t="s">
        <v>4149</v>
      </c>
    </row>
    <row r="43" spans="1:10" s="136" customFormat="1" x14ac:dyDescent="0.2"/>
    <row r="44" spans="1:10" s="136" customFormat="1" x14ac:dyDescent="0.2"/>
    <row r="45" spans="1:10" s="136" customFormat="1" x14ac:dyDescent="0.2"/>
    <row r="46" spans="1:10" s="136" customFormat="1" x14ac:dyDescent="0.2"/>
    <row r="47" spans="1:10" s="136" customFormat="1" x14ac:dyDescent="0.2"/>
    <row r="48" spans="1:10" s="136" customFormat="1" x14ac:dyDescent="0.2"/>
    <row r="49" s="136" customFormat="1" x14ac:dyDescent="0.2"/>
    <row r="50" s="136" customFormat="1" x14ac:dyDescent="0.2"/>
    <row r="51" s="136" customFormat="1" x14ac:dyDescent="0.2"/>
    <row r="52" s="136" customFormat="1" x14ac:dyDescent="0.2"/>
    <row r="53" s="136" customFormat="1" x14ac:dyDescent="0.2"/>
    <row r="54" s="136" customFormat="1" x14ac:dyDescent="0.2"/>
  </sheetData>
  <customSheetViews>
    <customSheetView guid="{27B31501-E376-4D4E-8431-FEC010863767}" topLeftCell="A15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39:I3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outlinePr summaryBelow="0"/>
  </sheetPr>
  <dimension ref="A1:J114"/>
  <sheetViews>
    <sheetView topLeftCell="A94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77</v>
      </c>
      <c r="B1" s="39"/>
      <c r="C1" s="3"/>
      <c r="D1" s="3"/>
      <c r="E1" s="3"/>
      <c r="F1" s="3"/>
      <c r="G1" s="3"/>
      <c r="H1" s="3"/>
      <c r="I1" s="3"/>
      <c r="J1" s="3"/>
    </row>
    <row r="2" spans="1:10" ht="30" customHeight="1" thickBot="1" x14ac:dyDescent="0.25">
      <c r="A2" s="4"/>
      <c r="B2" s="148" t="s">
        <v>78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862</v>
      </c>
      <c r="B8" s="19" t="s">
        <v>863</v>
      </c>
      <c r="C8" s="15" t="s">
        <v>864</v>
      </c>
      <c r="D8" s="15" t="s">
        <v>680</v>
      </c>
      <c r="E8" s="20">
        <v>11844194</v>
      </c>
      <c r="F8" s="21">
        <v>85094.61</v>
      </c>
      <c r="G8" s="22">
        <v>4.82E-2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9018750</v>
      </c>
      <c r="F9" s="21">
        <v>65863.929999999993</v>
      </c>
      <c r="G9" s="22">
        <v>3.73E-2</v>
      </c>
      <c r="H9" s="45"/>
      <c r="I9" s="24"/>
      <c r="J9" s="3"/>
    </row>
    <row r="10" spans="1:10" ht="12.95" customHeight="1" x14ac:dyDescent="0.2">
      <c r="A10" s="18" t="s">
        <v>952</v>
      </c>
      <c r="B10" s="19" t="s">
        <v>953</v>
      </c>
      <c r="C10" s="15" t="s">
        <v>954</v>
      </c>
      <c r="D10" s="15" t="s">
        <v>699</v>
      </c>
      <c r="E10" s="20">
        <v>4494345</v>
      </c>
      <c r="F10" s="21">
        <v>57325.37</v>
      </c>
      <c r="G10" s="22">
        <v>3.2500000000000001E-2</v>
      </c>
      <c r="H10" s="45"/>
      <c r="I10" s="24"/>
      <c r="J10" s="3"/>
    </row>
    <row r="11" spans="1:10" ht="12.95" customHeight="1" x14ac:dyDescent="0.2">
      <c r="A11" s="18" t="s">
        <v>677</v>
      </c>
      <c r="B11" s="19" t="s">
        <v>678</v>
      </c>
      <c r="C11" s="15" t="s">
        <v>679</v>
      </c>
      <c r="D11" s="15" t="s">
        <v>680</v>
      </c>
      <c r="E11" s="20">
        <v>785000</v>
      </c>
      <c r="F11" s="21">
        <v>56990.61</v>
      </c>
      <c r="G11" s="22">
        <v>3.2300000000000002E-2</v>
      </c>
      <c r="H11" s="45"/>
      <c r="I11" s="24"/>
      <c r="J11" s="3"/>
    </row>
    <row r="12" spans="1:10" ht="12.95" customHeight="1" x14ac:dyDescent="0.2">
      <c r="A12" s="18" t="s">
        <v>832</v>
      </c>
      <c r="B12" s="19" t="s">
        <v>833</v>
      </c>
      <c r="C12" s="15" t="s">
        <v>834</v>
      </c>
      <c r="D12" s="15" t="s">
        <v>684</v>
      </c>
      <c r="E12" s="20">
        <v>1207221</v>
      </c>
      <c r="F12" s="21">
        <v>53811.88</v>
      </c>
      <c r="G12" s="22">
        <v>3.0499999999999999E-2</v>
      </c>
      <c r="H12" s="45"/>
      <c r="I12" s="24"/>
      <c r="J12" s="3"/>
    </row>
    <row r="13" spans="1:10" ht="12.95" customHeight="1" x14ac:dyDescent="0.2">
      <c r="A13" s="18" t="s">
        <v>685</v>
      </c>
      <c r="B13" s="19" t="s">
        <v>686</v>
      </c>
      <c r="C13" s="15" t="s">
        <v>687</v>
      </c>
      <c r="D13" s="15" t="s">
        <v>688</v>
      </c>
      <c r="E13" s="20">
        <v>2570603</v>
      </c>
      <c r="F13" s="21">
        <v>52002.01</v>
      </c>
      <c r="G13" s="22">
        <v>2.9499999999999998E-2</v>
      </c>
      <c r="H13" s="45"/>
      <c r="I13" s="24"/>
      <c r="J13" s="3"/>
    </row>
    <row r="14" spans="1:10" ht="12.95" customHeight="1" x14ac:dyDescent="0.2">
      <c r="A14" s="18" t="s">
        <v>2281</v>
      </c>
      <c r="B14" s="19" t="s">
        <v>2282</v>
      </c>
      <c r="C14" s="15" t="s">
        <v>2283</v>
      </c>
      <c r="D14" s="15" t="s">
        <v>684</v>
      </c>
      <c r="E14" s="20">
        <v>566209</v>
      </c>
      <c r="F14" s="21">
        <v>50053.72</v>
      </c>
      <c r="G14" s="22">
        <v>2.8400000000000002E-2</v>
      </c>
      <c r="H14" s="45"/>
      <c r="I14" s="24"/>
      <c r="J14" s="3"/>
    </row>
    <row r="15" spans="1:10" ht="12.95" customHeight="1" x14ac:dyDescent="0.2">
      <c r="A15" s="18" t="s">
        <v>822</v>
      </c>
      <c r="B15" s="19" t="s">
        <v>823</v>
      </c>
      <c r="C15" s="15" t="s">
        <v>824</v>
      </c>
      <c r="D15" s="15" t="s">
        <v>684</v>
      </c>
      <c r="E15" s="20">
        <v>1470000</v>
      </c>
      <c r="F15" s="21">
        <v>49639.7</v>
      </c>
      <c r="G15" s="22">
        <v>2.81E-2</v>
      </c>
      <c r="H15" s="45"/>
      <c r="I15" s="24"/>
      <c r="J15" s="3"/>
    </row>
    <row r="16" spans="1:10" ht="12.95" customHeight="1" x14ac:dyDescent="0.2">
      <c r="A16" s="18" t="s">
        <v>853</v>
      </c>
      <c r="B16" s="19" t="s">
        <v>854</v>
      </c>
      <c r="C16" s="15" t="s">
        <v>855</v>
      </c>
      <c r="D16" s="15" t="s">
        <v>684</v>
      </c>
      <c r="E16" s="20">
        <v>1146323</v>
      </c>
      <c r="F16" s="21">
        <v>49325.13</v>
      </c>
      <c r="G16" s="22">
        <v>2.8000000000000001E-2</v>
      </c>
      <c r="H16" s="45"/>
      <c r="I16" s="24"/>
      <c r="J16" s="3"/>
    </row>
    <row r="17" spans="1:10" ht="12.95" customHeight="1" x14ac:dyDescent="0.2">
      <c r="A17" s="18" t="s">
        <v>696</v>
      </c>
      <c r="B17" s="19" t="s">
        <v>697</v>
      </c>
      <c r="C17" s="15" t="s">
        <v>698</v>
      </c>
      <c r="D17" s="15" t="s">
        <v>699</v>
      </c>
      <c r="E17" s="20">
        <v>1198595</v>
      </c>
      <c r="F17" s="21">
        <v>47983.95</v>
      </c>
      <c r="G17" s="22">
        <v>2.7199999999999998E-2</v>
      </c>
      <c r="H17" s="45"/>
      <c r="I17" s="24"/>
      <c r="J17" s="3"/>
    </row>
    <row r="18" spans="1:10" ht="12.95" customHeight="1" x14ac:dyDescent="0.2">
      <c r="A18" s="18" t="s">
        <v>1706</v>
      </c>
      <c r="B18" s="19" t="s">
        <v>1707</v>
      </c>
      <c r="C18" s="15" t="s">
        <v>1708</v>
      </c>
      <c r="D18" s="15" t="s">
        <v>720</v>
      </c>
      <c r="E18" s="20">
        <v>2316371</v>
      </c>
      <c r="F18" s="21">
        <v>45433.3</v>
      </c>
      <c r="G18" s="22">
        <v>2.5700000000000001E-2</v>
      </c>
      <c r="H18" s="45"/>
      <c r="I18" s="24"/>
      <c r="J18" s="3"/>
    </row>
    <row r="19" spans="1:10" ht="12.95" customHeight="1" x14ac:dyDescent="0.2">
      <c r="A19" s="18" t="s">
        <v>949</v>
      </c>
      <c r="B19" s="19" t="s">
        <v>950</v>
      </c>
      <c r="C19" s="15" t="s">
        <v>951</v>
      </c>
      <c r="D19" s="15" t="s">
        <v>720</v>
      </c>
      <c r="E19" s="20">
        <v>3589231</v>
      </c>
      <c r="F19" s="21">
        <v>44700.28</v>
      </c>
      <c r="G19" s="22">
        <v>2.53E-2</v>
      </c>
      <c r="H19" s="45"/>
      <c r="I19" s="24"/>
      <c r="J19" s="3"/>
    </row>
    <row r="20" spans="1:10" ht="12.95" customHeight="1" x14ac:dyDescent="0.2">
      <c r="A20" s="18" t="s">
        <v>707</v>
      </c>
      <c r="B20" s="19" t="s">
        <v>708</v>
      </c>
      <c r="C20" s="15" t="s">
        <v>709</v>
      </c>
      <c r="D20" s="15" t="s">
        <v>710</v>
      </c>
      <c r="E20" s="20">
        <v>1576532</v>
      </c>
      <c r="F20" s="21">
        <v>44452.68</v>
      </c>
      <c r="G20" s="22">
        <v>2.52E-2</v>
      </c>
      <c r="H20" s="45"/>
      <c r="I20" s="24"/>
      <c r="J20" s="3"/>
    </row>
    <row r="21" spans="1:10" ht="12.95" customHeight="1" x14ac:dyDescent="0.2">
      <c r="A21" s="18" t="s">
        <v>816</v>
      </c>
      <c r="B21" s="19" t="s">
        <v>817</v>
      </c>
      <c r="C21" s="15" t="s">
        <v>818</v>
      </c>
      <c r="D21" s="15" t="s">
        <v>684</v>
      </c>
      <c r="E21" s="20">
        <v>916681</v>
      </c>
      <c r="F21" s="21">
        <v>43682.6</v>
      </c>
      <c r="G21" s="22">
        <v>2.4799999999999999E-2</v>
      </c>
      <c r="H21" s="45"/>
      <c r="I21" s="24"/>
      <c r="J21" s="3"/>
    </row>
    <row r="22" spans="1:10" ht="12.95" customHeight="1" x14ac:dyDescent="0.2">
      <c r="A22" s="18" t="s">
        <v>850</v>
      </c>
      <c r="B22" s="19" t="s">
        <v>851</v>
      </c>
      <c r="C22" s="15" t="s">
        <v>852</v>
      </c>
      <c r="D22" s="15" t="s">
        <v>735</v>
      </c>
      <c r="E22" s="20">
        <v>6241180</v>
      </c>
      <c r="F22" s="21">
        <v>42405.7</v>
      </c>
      <c r="G22" s="22">
        <v>2.4E-2</v>
      </c>
      <c r="H22" s="45"/>
      <c r="I22" s="24"/>
      <c r="J22" s="3"/>
    </row>
    <row r="23" spans="1:10" ht="12.95" customHeight="1" x14ac:dyDescent="0.2">
      <c r="A23" s="18" t="s">
        <v>711</v>
      </c>
      <c r="B23" s="19" t="s">
        <v>712</v>
      </c>
      <c r="C23" s="15" t="s">
        <v>713</v>
      </c>
      <c r="D23" s="15" t="s">
        <v>688</v>
      </c>
      <c r="E23" s="20">
        <v>1901649</v>
      </c>
      <c r="F23" s="21">
        <v>38930.559999999998</v>
      </c>
      <c r="G23" s="22">
        <v>2.2100000000000002E-2</v>
      </c>
      <c r="H23" s="45"/>
      <c r="I23" s="24"/>
      <c r="J23" s="3"/>
    </row>
    <row r="24" spans="1:10" ht="12.95" customHeight="1" x14ac:dyDescent="0.2">
      <c r="A24" s="18" t="s">
        <v>968</v>
      </c>
      <c r="B24" s="19" t="s">
        <v>969</v>
      </c>
      <c r="C24" s="15" t="s">
        <v>970</v>
      </c>
      <c r="D24" s="15" t="s">
        <v>720</v>
      </c>
      <c r="E24" s="20">
        <v>10359953</v>
      </c>
      <c r="F24" s="21">
        <v>38746.22</v>
      </c>
      <c r="G24" s="22">
        <v>2.1999999999999999E-2</v>
      </c>
      <c r="H24" s="45"/>
      <c r="I24" s="24"/>
      <c r="J24" s="3"/>
    </row>
    <row r="25" spans="1:10" ht="12.95" customHeight="1" x14ac:dyDescent="0.2">
      <c r="A25" s="18" t="s">
        <v>965</v>
      </c>
      <c r="B25" s="19" t="s">
        <v>966</v>
      </c>
      <c r="C25" s="15" t="s">
        <v>967</v>
      </c>
      <c r="D25" s="15" t="s">
        <v>846</v>
      </c>
      <c r="E25" s="20">
        <v>82416</v>
      </c>
      <c r="F25" s="21">
        <v>35594.93</v>
      </c>
      <c r="G25" s="22">
        <v>2.0199999999999999E-2</v>
      </c>
      <c r="H25" s="45"/>
      <c r="I25" s="24"/>
      <c r="J25" s="3"/>
    </row>
    <row r="26" spans="1:10" ht="12.95" customHeight="1" x14ac:dyDescent="0.2">
      <c r="A26" s="18" t="s">
        <v>639</v>
      </c>
      <c r="B26" s="19" t="s">
        <v>640</v>
      </c>
      <c r="C26" s="15" t="s">
        <v>641</v>
      </c>
      <c r="D26" s="15" t="s">
        <v>642</v>
      </c>
      <c r="E26" s="20">
        <v>2165500</v>
      </c>
      <c r="F26" s="21">
        <v>31840.43</v>
      </c>
      <c r="G26" s="22">
        <v>1.7999999999999999E-2</v>
      </c>
      <c r="H26" s="45"/>
      <c r="I26" s="24"/>
      <c r="J26" s="3"/>
    </row>
    <row r="27" spans="1:10" ht="12.95" customHeight="1" x14ac:dyDescent="0.2">
      <c r="A27" s="18" t="s">
        <v>925</v>
      </c>
      <c r="B27" s="19" t="s">
        <v>926</v>
      </c>
      <c r="C27" s="15" t="s">
        <v>927</v>
      </c>
      <c r="D27" s="15" t="s">
        <v>842</v>
      </c>
      <c r="E27" s="20">
        <v>685000</v>
      </c>
      <c r="F27" s="21">
        <v>30935.29</v>
      </c>
      <c r="G27" s="22">
        <v>1.7500000000000002E-2</v>
      </c>
      <c r="H27" s="45"/>
      <c r="I27" s="24"/>
      <c r="J27" s="3"/>
    </row>
    <row r="28" spans="1:10" ht="12.95" customHeight="1" x14ac:dyDescent="0.2">
      <c r="A28" s="18" t="s">
        <v>739</v>
      </c>
      <c r="B28" s="19" t="s">
        <v>740</v>
      </c>
      <c r="C28" s="15" t="s">
        <v>741</v>
      </c>
      <c r="D28" s="15" t="s">
        <v>703</v>
      </c>
      <c r="E28" s="20">
        <v>2835879</v>
      </c>
      <c r="F28" s="21">
        <v>30223.38</v>
      </c>
      <c r="G28" s="22">
        <v>1.7100000000000001E-2</v>
      </c>
      <c r="H28" s="45"/>
      <c r="I28" s="24"/>
      <c r="J28" s="3"/>
    </row>
    <row r="29" spans="1:10" ht="12.95" customHeight="1" x14ac:dyDescent="0.2">
      <c r="A29" s="18" t="s">
        <v>3057</v>
      </c>
      <c r="B29" s="19" t="s">
        <v>3058</v>
      </c>
      <c r="C29" s="15" t="s">
        <v>3059</v>
      </c>
      <c r="D29" s="15" t="s">
        <v>1696</v>
      </c>
      <c r="E29" s="20">
        <v>5935665</v>
      </c>
      <c r="F29" s="21">
        <v>29871.23</v>
      </c>
      <c r="G29" s="22">
        <v>1.6899999999999998E-2</v>
      </c>
      <c r="H29" s="45"/>
      <c r="I29" s="24"/>
      <c r="J29" s="3"/>
    </row>
    <row r="30" spans="1:10" ht="12.95" customHeight="1" x14ac:dyDescent="0.2">
      <c r="A30" s="18" t="s">
        <v>1669</v>
      </c>
      <c r="B30" s="19" t="s">
        <v>1670</v>
      </c>
      <c r="C30" s="15" t="s">
        <v>1671</v>
      </c>
      <c r="D30" s="15" t="s">
        <v>699</v>
      </c>
      <c r="E30" s="20">
        <v>9627003</v>
      </c>
      <c r="F30" s="21">
        <v>29083.18</v>
      </c>
      <c r="G30" s="22">
        <v>1.6500000000000001E-2</v>
      </c>
      <c r="H30" s="45"/>
      <c r="I30" s="24"/>
      <c r="J30" s="3"/>
    </row>
    <row r="31" spans="1:10" ht="12.95" customHeight="1" x14ac:dyDescent="0.2">
      <c r="A31" s="18" t="s">
        <v>900</v>
      </c>
      <c r="B31" s="19" t="s">
        <v>901</v>
      </c>
      <c r="C31" s="15" t="s">
        <v>902</v>
      </c>
      <c r="D31" s="15" t="s">
        <v>748</v>
      </c>
      <c r="E31" s="20">
        <v>1337500</v>
      </c>
      <c r="F31" s="21">
        <v>28774.31</v>
      </c>
      <c r="G31" s="22">
        <v>1.6299999999999999E-2</v>
      </c>
      <c r="H31" s="45"/>
      <c r="I31" s="24"/>
      <c r="J31" s="3"/>
    </row>
    <row r="32" spans="1:10" ht="12.95" customHeight="1" x14ac:dyDescent="0.2">
      <c r="A32" s="18" t="s">
        <v>2036</v>
      </c>
      <c r="B32" s="19" t="s">
        <v>2037</v>
      </c>
      <c r="C32" s="15" t="s">
        <v>2038</v>
      </c>
      <c r="D32" s="15" t="s">
        <v>703</v>
      </c>
      <c r="E32" s="20">
        <v>728807</v>
      </c>
      <c r="F32" s="21">
        <v>26387.919999999998</v>
      </c>
      <c r="G32" s="22">
        <v>1.4999999999999999E-2</v>
      </c>
      <c r="H32" s="45"/>
      <c r="I32" s="24"/>
      <c r="J32" s="3"/>
    </row>
    <row r="33" spans="1:10" ht="12.95" customHeight="1" x14ac:dyDescent="0.2">
      <c r="A33" s="18" t="s">
        <v>3060</v>
      </c>
      <c r="B33" s="19" t="s">
        <v>3061</v>
      </c>
      <c r="C33" s="15" t="s">
        <v>3062</v>
      </c>
      <c r="D33" s="15" t="s">
        <v>792</v>
      </c>
      <c r="E33" s="20">
        <v>1158552</v>
      </c>
      <c r="F33" s="21">
        <v>25000.97</v>
      </c>
      <c r="G33" s="22">
        <v>1.4200000000000001E-2</v>
      </c>
      <c r="H33" s="45"/>
      <c r="I33" s="24"/>
      <c r="J33" s="3"/>
    </row>
    <row r="34" spans="1:10" ht="12.95" customHeight="1" x14ac:dyDescent="0.2">
      <c r="A34" s="18" t="s">
        <v>756</v>
      </c>
      <c r="B34" s="19" t="s">
        <v>757</v>
      </c>
      <c r="C34" s="15" t="s">
        <v>758</v>
      </c>
      <c r="D34" s="15" t="s">
        <v>684</v>
      </c>
      <c r="E34" s="20">
        <v>468675</v>
      </c>
      <c r="F34" s="21">
        <v>23927.26</v>
      </c>
      <c r="G34" s="22">
        <v>1.3599999999999999E-2</v>
      </c>
      <c r="H34" s="45"/>
      <c r="I34" s="24"/>
      <c r="J34" s="3"/>
    </row>
    <row r="35" spans="1:10" ht="12.95" customHeight="1" x14ac:dyDescent="0.2">
      <c r="A35" s="18" t="s">
        <v>3063</v>
      </c>
      <c r="B35" s="19" t="s">
        <v>3064</v>
      </c>
      <c r="C35" s="15" t="s">
        <v>3065</v>
      </c>
      <c r="D35" s="15" t="s">
        <v>748</v>
      </c>
      <c r="E35" s="20">
        <v>972212</v>
      </c>
      <c r="F35" s="21">
        <v>23637.39</v>
      </c>
      <c r="G35" s="22">
        <v>1.34E-2</v>
      </c>
      <c r="H35" s="45"/>
      <c r="I35" s="24"/>
      <c r="J35" s="3"/>
    </row>
    <row r="36" spans="1:10" ht="12.95" customHeight="1" x14ac:dyDescent="0.2">
      <c r="A36" s="18" t="s">
        <v>728</v>
      </c>
      <c r="B36" s="19" t="s">
        <v>729</v>
      </c>
      <c r="C36" s="15" t="s">
        <v>730</v>
      </c>
      <c r="D36" s="15" t="s">
        <v>731</v>
      </c>
      <c r="E36" s="20">
        <v>572854</v>
      </c>
      <c r="F36" s="21">
        <v>23385.05</v>
      </c>
      <c r="G36" s="22">
        <v>1.3299999999999999E-2</v>
      </c>
      <c r="H36" s="45"/>
      <c r="I36" s="24"/>
      <c r="J36" s="3"/>
    </row>
    <row r="37" spans="1:10" ht="12.95" customHeight="1" x14ac:dyDescent="0.2">
      <c r="A37" s="18" t="s">
        <v>1703</v>
      </c>
      <c r="B37" s="19" t="s">
        <v>1704</v>
      </c>
      <c r="C37" s="15" t="s">
        <v>1705</v>
      </c>
      <c r="D37" s="15" t="s">
        <v>977</v>
      </c>
      <c r="E37" s="20">
        <v>9797557</v>
      </c>
      <c r="F37" s="21">
        <v>23367.17</v>
      </c>
      <c r="G37" s="22">
        <v>1.32E-2</v>
      </c>
      <c r="H37" s="45"/>
      <c r="I37" s="24"/>
      <c r="J37" s="3"/>
    </row>
    <row r="38" spans="1:10" ht="12.95" customHeight="1" x14ac:dyDescent="0.2">
      <c r="A38" s="18" t="s">
        <v>3066</v>
      </c>
      <c r="B38" s="19" t="s">
        <v>3067</v>
      </c>
      <c r="C38" s="15" t="s">
        <v>3068</v>
      </c>
      <c r="D38" s="15" t="s">
        <v>688</v>
      </c>
      <c r="E38" s="20">
        <v>1876481</v>
      </c>
      <c r="F38" s="21">
        <v>21040.98</v>
      </c>
      <c r="G38" s="22">
        <v>1.1900000000000001E-2</v>
      </c>
      <c r="H38" s="45"/>
      <c r="I38" s="24"/>
      <c r="J38" s="3"/>
    </row>
    <row r="39" spans="1:10" ht="12.95" customHeight="1" x14ac:dyDescent="0.2">
      <c r="A39" s="18" t="s">
        <v>3069</v>
      </c>
      <c r="B39" s="19" t="s">
        <v>3070</v>
      </c>
      <c r="C39" s="15" t="s">
        <v>3071</v>
      </c>
      <c r="D39" s="15" t="s">
        <v>688</v>
      </c>
      <c r="E39" s="20">
        <v>1144845</v>
      </c>
      <c r="F39" s="21">
        <v>20606.64</v>
      </c>
      <c r="G39" s="22">
        <v>1.17E-2</v>
      </c>
      <c r="H39" s="45"/>
      <c r="I39" s="24"/>
      <c r="J39" s="3"/>
    </row>
    <row r="40" spans="1:10" ht="12.95" customHeight="1" x14ac:dyDescent="0.2">
      <c r="A40" s="18" t="s">
        <v>732</v>
      </c>
      <c r="B40" s="19" t="s">
        <v>733</v>
      </c>
      <c r="C40" s="15" t="s">
        <v>734</v>
      </c>
      <c r="D40" s="15" t="s">
        <v>735</v>
      </c>
      <c r="E40" s="20">
        <v>1845876</v>
      </c>
      <c r="F40" s="21">
        <v>20208.650000000001</v>
      </c>
      <c r="G40" s="22">
        <v>1.15E-2</v>
      </c>
      <c r="H40" s="45"/>
      <c r="I40" s="24"/>
      <c r="J40" s="3"/>
    </row>
    <row r="41" spans="1:10" ht="12.95" customHeight="1" x14ac:dyDescent="0.2">
      <c r="A41" s="18" t="s">
        <v>800</v>
      </c>
      <c r="B41" s="19" t="s">
        <v>801</v>
      </c>
      <c r="C41" s="15" t="s">
        <v>802</v>
      </c>
      <c r="D41" s="15" t="s">
        <v>735</v>
      </c>
      <c r="E41" s="20">
        <v>2145009</v>
      </c>
      <c r="F41" s="21">
        <v>19997.919999999998</v>
      </c>
      <c r="G41" s="22">
        <v>1.1299999999999999E-2</v>
      </c>
      <c r="H41" s="45"/>
      <c r="I41" s="24"/>
      <c r="J41" s="3"/>
    </row>
    <row r="42" spans="1:10" ht="12.95" customHeight="1" x14ac:dyDescent="0.2">
      <c r="A42" s="18" t="s">
        <v>3072</v>
      </c>
      <c r="B42" s="19" t="s">
        <v>3073</v>
      </c>
      <c r="C42" s="15" t="s">
        <v>3074</v>
      </c>
      <c r="D42" s="15" t="s">
        <v>3075</v>
      </c>
      <c r="E42" s="20">
        <v>2411621</v>
      </c>
      <c r="F42" s="21">
        <v>19283.32</v>
      </c>
      <c r="G42" s="22">
        <v>1.09E-2</v>
      </c>
      <c r="H42" s="45"/>
      <c r="I42" s="24"/>
      <c r="J42" s="3"/>
    </row>
    <row r="43" spans="1:10" ht="12.95" customHeight="1" x14ac:dyDescent="0.2">
      <c r="A43" s="18" t="s">
        <v>810</v>
      </c>
      <c r="B43" s="19" t="s">
        <v>811</v>
      </c>
      <c r="C43" s="15" t="s">
        <v>812</v>
      </c>
      <c r="D43" s="15" t="s">
        <v>680</v>
      </c>
      <c r="E43" s="20">
        <v>981653</v>
      </c>
      <c r="F43" s="21">
        <v>19046.03</v>
      </c>
      <c r="G43" s="22">
        <v>1.0800000000000001E-2</v>
      </c>
      <c r="H43" s="45"/>
      <c r="I43" s="24"/>
      <c r="J43" s="3"/>
    </row>
    <row r="44" spans="1:10" ht="12.95" customHeight="1" x14ac:dyDescent="0.2">
      <c r="A44" s="18" t="s">
        <v>1739</v>
      </c>
      <c r="B44" s="19" t="s">
        <v>1740</v>
      </c>
      <c r="C44" s="15" t="s">
        <v>1741</v>
      </c>
      <c r="D44" s="15" t="s">
        <v>735</v>
      </c>
      <c r="E44" s="20">
        <v>751510</v>
      </c>
      <c r="F44" s="21">
        <v>16053.76</v>
      </c>
      <c r="G44" s="22">
        <v>9.1000000000000004E-3</v>
      </c>
      <c r="H44" s="45"/>
      <c r="I44" s="24"/>
      <c r="J44" s="3"/>
    </row>
    <row r="45" spans="1:10" ht="12.95" customHeight="1" x14ac:dyDescent="0.2">
      <c r="A45" s="18" t="s">
        <v>878</v>
      </c>
      <c r="B45" s="19" t="s">
        <v>879</v>
      </c>
      <c r="C45" s="15" t="s">
        <v>880</v>
      </c>
      <c r="D45" s="15" t="s">
        <v>642</v>
      </c>
      <c r="E45" s="20">
        <v>11950610</v>
      </c>
      <c r="F45" s="21">
        <v>15404.34</v>
      </c>
      <c r="G45" s="22">
        <v>8.6999999999999994E-3</v>
      </c>
      <c r="H45" s="45"/>
      <c r="I45" s="24"/>
      <c r="J45" s="3"/>
    </row>
    <row r="46" spans="1:10" ht="12.95" customHeight="1" x14ac:dyDescent="0.2">
      <c r="A46" s="18" t="s">
        <v>1971</v>
      </c>
      <c r="B46" s="19" t="s">
        <v>1972</v>
      </c>
      <c r="C46" s="15" t="s">
        <v>1973</v>
      </c>
      <c r="D46" s="15" t="s">
        <v>877</v>
      </c>
      <c r="E46" s="20">
        <v>1170904</v>
      </c>
      <c r="F46" s="21">
        <v>14385.73</v>
      </c>
      <c r="G46" s="22">
        <v>8.2000000000000007E-3</v>
      </c>
      <c r="H46" s="45"/>
      <c r="I46" s="24"/>
      <c r="J46" s="3"/>
    </row>
    <row r="47" spans="1:10" ht="12.95" customHeight="1" x14ac:dyDescent="0.2">
      <c r="A47" s="18" t="s">
        <v>3076</v>
      </c>
      <c r="B47" s="19" t="s">
        <v>3077</v>
      </c>
      <c r="C47" s="15" t="s">
        <v>3078</v>
      </c>
      <c r="D47" s="15" t="s">
        <v>1696</v>
      </c>
      <c r="E47" s="20">
        <v>5078853</v>
      </c>
      <c r="F47" s="21">
        <v>13156.77</v>
      </c>
      <c r="G47" s="22">
        <v>7.4999999999999997E-3</v>
      </c>
      <c r="H47" s="45"/>
      <c r="I47" s="24"/>
      <c r="J47" s="3"/>
    </row>
    <row r="48" spans="1:10" ht="12.95" customHeight="1" x14ac:dyDescent="0.2">
      <c r="A48" s="18" t="s">
        <v>774</v>
      </c>
      <c r="B48" s="19" t="s">
        <v>775</v>
      </c>
      <c r="C48" s="15" t="s">
        <v>776</v>
      </c>
      <c r="D48" s="15" t="s">
        <v>748</v>
      </c>
      <c r="E48" s="20">
        <v>1649627</v>
      </c>
      <c r="F48" s="21">
        <v>12669.96</v>
      </c>
      <c r="G48" s="22">
        <v>7.1999999999999998E-3</v>
      </c>
      <c r="H48" s="45"/>
      <c r="I48" s="24"/>
      <c r="J48" s="3"/>
    </row>
    <row r="49" spans="1:10" ht="12.95" customHeight="1" x14ac:dyDescent="0.2">
      <c r="A49" s="18" t="s">
        <v>3079</v>
      </c>
      <c r="B49" s="19" t="s">
        <v>3080</v>
      </c>
      <c r="C49" s="15" t="s">
        <v>3081</v>
      </c>
      <c r="D49" s="15" t="s">
        <v>688</v>
      </c>
      <c r="E49" s="20">
        <v>634693</v>
      </c>
      <c r="F49" s="21">
        <v>12325.74</v>
      </c>
      <c r="G49" s="22">
        <v>7.0000000000000001E-3</v>
      </c>
      <c r="H49" s="45"/>
      <c r="I49" s="24"/>
      <c r="J49" s="3"/>
    </row>
    <row r="50" spans="1:10" ht="12.95" customHeight="1" x14ac:dyDescent="0.2">
      <c r="A50" s="18" t="s">
        <v>717</v>
      </c>
      <c r="B50" s="19" t="s">
        <v>718</v>
      </c>
      <c r="C50" s="15" t="s">
        <v>719</v>
      </c>
      <c r="D50" s="15" t="s">
        <v>720</v>
      </c>
      <c r="E50" s="20">
        <v>1363783</v>
      </c>
      <c r="F50" s="21">
        <v>11275.08</v>
      </c>
      <c r="G50" s="22">
        <v>6.4000000000000003E-3</v>
      </c>
      <c r="H50" s="45"/>
      <c r="I50" s="24"/>
      <c r="J50" s="3"/>
    </row>
    <row r="51" spans="1:10" ht="12.95" customHeight="1" x14ac:dyDescent="0.2">
      <c r="A51" s="18" t="s">
        <v>700</v>
      </c>
      <c r="B51" s="19" t="s">
        <v>701</v>
      </c>
      <c r="C51" s="15" t="s">
        <v>702</v>
      </c>
      <c r="D51" s="15" t="s">
        <v>703</v>
      </c>
      <c r="E51" s="20">
        <v>250000</v>
      </c>
      <c r="F51" s="21">
        <v>11005.13</v>
      </c>
      <c r="G51" s="22">
        <v>6.1999999999999998E-3</v>
      </c>
      <c r="H51" s="45"/>
      <c r="I51" s="24"/>
      <c r="J51" s="3"/>
    </row>
    <row r="52" spans="1:10" ht="12.95" customHeight="1" x14ac:dyDescent="0.2">
      <c r="A52" s="18" t="s">
        <v>771</v>
      </c>
      <c r="B52" s="19" t="s">
        <v>772</v>
      </c>
      <c r="C52" s="15" t="s">
        <v>773</v>
      </c>
      <c r="D52" s="15" t="s">
        <v>710</v>
      </c>
      <c r="E52" s="20">
        <v>2274052</v>
      </c>
      <c r="F52" s="21">
        <v>10199.120000000001</v>
      </c>
      <c r="G52" s="22">
        <v>5.7999999999999996E-3</v>
      </c>
      <c r="H52" s="45"/>
      <c r="I52" s="24"/>
      <c r="J52" s="3"/>
    </row>
    <row r="53" spans="1:10" ht="12.95" customHeight="1" x14ac:dyDescent="0.2">
      <c r="A53" s="18" t="s">
        <v>934</v>
      </c>
      <c r="B53" s="19" t="s">
        <v>935</v>
      </c>
      <c r="C53" s="15" t="s">
        <v>936</v>
      </c>
      <c r="D53" s="15" t="s">
        <v>699</v>
      </c>
      <c r="E53" s="20">
        <v>220000</v>
      </c>
      <c r="F53" s="21">
        <v>9920.7900000000009</v>
      </c>
      <c r="G53" s="22">
        <v>5.5999999999999999E-3</v>
      </c>
      <c r="H53" s="45"/>
      <c r="I53" s="24"/>
      <c r="J53" s="3"/>
    </row>
    <row r="54" spans="1:10" ht="12.95" customHeight="1" x14ac:dyDescent="0.2">
      <c r="A54" s="18" t="s">
        <v>783</v>
      </c>
      <c r="B54" s="19" t="s">
        <v>784</v>
      </c>
      <c r="C54" s="15" t="s">
        <v>785</v>
      </c>
      <c r="D54" s="15" t="s">
        <v>731</v>
      </c>
      <c r="E54" s="20">
        <v>92646</v>
      </c>
      <c r="F54" s="21">
        <v>9535.64</v>
      </c>
      <c r="G54" s="22">
        <v>5.4000000000000003E-3</v>
      </c>
      <c r="H54" s="45"/>
      <c r="I54" s="24"/>
      <c r="J54" s="3"/>
    </row>
    <row r="55" spans="1:10" ht="12.95" customHeight="1" x14ac:dyDescent="0.2">
      <c r="A55" s="18" t="s">
        <v>3082</v>
      </c>
      <c r="B55" s="19" t="s">
        <v>3083</v>
      </c>
      <c r="C55" s="15" t="s">
        <v>3084</v>
      </c>
      <c r="D55" s="15" t="s">
        <v>752</v>
      </c>
      <c r="E55" s="20">
        <v>47148</v>
      </c>
      <c r="F55" s="21">
        <v>9286.8799999999992</v>
      </c>
      <c r="G55" s="22">
        <v>5.3E-3</v>
      </c>
      <c r="H55" s="45"/>
      <c r="I55" s="24"/>
      <c r="J55" s="3"/>
    </row>
    <row r="56" spans="1:10" ht="12.95" customHeight="1" x14ac:dyDescent="0.2">
      <c r="A56" s="18" t="s">
        <v>2572</v>
      </c>
      <c r="B56" s="19" t="s">
        <v>2573</v>
      </c>
      <c r="C56" s="15" t="s">
        <v>2574</v>
      </c>
      <c r="D56" s="15" t="s">
        <v>703</v>
      </c>
      <c r="E56" s="20">
        <v>50986</v>
      </c>
      <c r="F56" s="21">
        <v>9025.98</v>
      </c>
      <c r="G56" s="22">
        <v>5.1000000000000004E-3</v>
      </c>
      <c r="H56" s="45"/>
      <c r="I56" s="24"/>
      <c r="J56" s="3"/>
    </row>
    <row r="57" spans="1:10" ht="12.95" customHeight="1" x14ac:dyDescent="0.2">
      <c r="A57" s="18" t="s">
        <v>789</v>
      </c>
      <c r="B57" s="19" t="s">
        <v>790</v>
      </c>
      <c r="C57" s="15" t="s">
        <v>791</v>
      </c>
      <c r="D57" s="15" t="s">
        <v>792</v>
      </c>
      <c r="E57" s="20">
        <v>22665</v>
      </c>
      <c r="F57" s="21">
        <v>8992.75</v>
      </c>
      <c r="G57" s="22">
        <v>5.1000000000000004E-3</v>
      </c>
      <c r="H57" s="45"/>
      <c r="I57" s="24"/>
      <c r="J57" s="3"/>
    </row>
    <row r="58" spans="1:10" ht="12.95" customHeight="1" x14ac:dyDescent="0.2">
      <c r="A58" s="18" t="s">
        <v>881</v>
      </c>
      <c r="B58" s="19" t="s">
        <v>882</v>
      </c>
      <c r="C58" s="15" t="s">
        <v>883</v>
      </c>
      <c r="D58" s="15" t="s">
        <v>884</v>
      </c>
      <c r="E58" s="20">
        <v>1172250</v>
      </c>
      <c r="F58" s="21">
        <v>7879.28</v>
      </c>
      <c r="G58" s="22">
        <v>4.4999999999999997E-3</v>
      </c>
      <c r="H58" s="45"/>
      <c r="I58" s="24"/>
      <c r="J58" s="3"/>
    </row>
    <row r="59" spans="1:10" ht="12.95" customHeight="1" x14ac:dyDescent="0.2">
      <c r="A59" s="18" t="s">
        <v>777</v>
      </c>
      <c r="B59" s="19" t="s">
        <v>778</v>
      </c>
      <c r="C59" s="15" t="s">
        <v>779</v>
      </c>
      <c r="D59" s="15" t="s">
        <v>731</v>
      </c>
      <c r="E59" s="20">
        <v>776159</v>
      </c>
      <c r="F59" s="21">
        <v>7425.13</v>
      </c>
      <c r="G59" s="22">
        <v>4.1999999999999997E-3</v>
      </c>
      <c r="H59" s="45"/>
      <c r="I59" s="24"/>
      <c r="J59" s="3"/>
    </row>
    <row r="60" spans="1:10" ht="12.95" customHeight="1" x14ac:dyDescent="0.2">
      <c r="A60" s="18" t="s">
        <v>796</v>
      </c>
      <c r="B60" s="19" t="s">
        <v>797</v>
      </c>
      <c r="C60" s="15" t="s">
        <v>798</v>
      </c>
      <c r="D60" s="15" t="s">
        <v>799</v>
      </c>
      <c r="E60" s="20">
        <v>703310</v>
      </c>
      <c r="F60" s="21">
        <v>4883.08</v>
      </c>
      <c r="G60" s="22">
        <v>2.8E-3</v>
      </c>
      <c r="H60" s="45"/>
      <c r="I60" s="24"/>
      <c r="J60" s="3"/>
    </row>
    <row r="61" spans="1:10" ht="12.95" customHeight="1" x14ac:dyDescent="0.2">
      <c r="A61" s="18" t="s">
        <v>3085</v>
      </c>
      <c r="B61" s="19" t="s">
        <v>3086</v>
      </c>
      <c r="C61" s="15" t="s">
        <v>3087</v>
      </c>
      <c r="D61" s="15" t="s">
        <v>846</v>
      </c>
      <c r="E61" s="20">
        <v>745323</v>
      </c>
      <c r="F61" s="21">
        <v>4640.01</v>
      </c>
      <c r="G61" s="22">
        <v>2.5999999999999999E-3</v>
      </c>
      <c r="H61" s="45"/>
      <c r="I61" s="24"/>
      <c r="J61" s="3"/>
    </row>
    <row r="62" spans="1:10" ht="12.95" customHeight="1" x14ac:dyDescent="0.2">
      <c r="A62" s="18" t="s">
        <v>3088</v>
      </c>
      <c r="B62" s="19" t="s">
        <v>3089</v>
      </c>
      <c r="C62" s="15" t="s">
        <v>3090</v>
      </c>
      <c r="D62" s="15" t="s">
        <v>842</v>
      </c>
      <c r="E62" s="20">
        <v>1576400</v>
      </c>
      <c r="F62" s="21">
        <v>4577.87</v>
      </c>
      <c r="G62" s="22">
        <v>2.5999999999999999E-3</v>
      </c>
      <c r="H62" s="45"/>
      <c r="I62" s="24"/>
      <c r="J62" s="3"/>
    </row>
    <row r="63" spans="1:10" ht="12.95" customHeight="1" x14ac:dyDescent="0.2">
      <c r="A63" s="18" t="s">
        <v>3091</v>
      </c>
      <c r="B63" s="19" t="s">
        <v>3092</v>
      </c>
      <c r="C63" s="15" t="s">
        <v>3093</v>
      </c>
      <c r="D63" s="15" t="s">
        <v>727</v>
      </c>
      <c r="E63" s="20">
        <v>663324</v>
      </c>
      <c r="F63" s="21">
        <v>4150.09</v>
      </c>
      <c r="G63" s="22">
        <v>2.3999999999999998E-3</v>
      </c>
      <c r="H63" s="45"/>
      <c r="I63" s="24"/>
      <c r="J63" s="3"/>
    </row>
    <row r="64" spans="1:10" ht="12.95" customHeight="1" x14ac:dyDescent="0.2">
      <c r="A64" s="18" t="s">
        <v>3094</v>
      </c>
      <c r="B64" s="19" t="s">
        <v>3095</v>
      </c>
      <c r="C64" s="15" t="s">
        <v>3096</v>
      </c>
      <c r="D64" s="15" t="s">
        <v>688</v>
      </c>
      <c r="E64" s="20">
        <v>447052</v>
      </c>
      <c r="F64" s="21">
        <v>3566.36</v>
      </c>
      <c r="G64" s="22">
        <v>2E-3</v>
      </c>
      <c r="H64" s="45"/>
      <c r="I64" s="24"/>
      <c r="J64" s="3"/>
    </row>
    <row r="65" spans="1:10" ht="12.95" customHeight="1" x14ac:dyDescent="0.2">
      <c r="A65" s="18" t="s">
        <v>2501</v>
      </c>
      <c r="B65" s="19" t="s">
        <v>2502</v>
      </c>
      <c r="C65" s="15" t="s">
        <v>2503</v>
      </c>
      <c r="D65" s="15" t="s">
        <v>731</v>
      </c>
      <c r="E65" s="20">
        <v>76947</v>
      </c>
      <c r="F65" s="21">
        <v>2912.37</v>
      </c>
      <c r="G65" s="22">
        <v>1.6999999999999999E-3</v>
      </c>
      <c r="H65" s="45"/>
      <c r="I65" s="24"/>
      <c r="J65" s="3"/>
    </row>
    <row r="66" spans="1:10" ht="12.95" customHeight="1" x14ac:dyDescent="0.2">
      <c r="A66" s="18" t="s">
        <v>897</v>
      </c>
      <c r="B66" s="19" t="s">
        <v>898</v>
      </c>
      <c r="C66" s="15" t="s">
        <v>899</v>
      </c>
      <c r="D66" s="15" t="s">
        <v>688</v>
      </c>
      <c r="E66" s="20">
        <v>931486</v>
      </c>
      <c r="F66" s="21">
        <v>1600.76</v>
      </c>
      <c r="G66" s="22">
        <v>8.9999999999999998E-4</v>
      </c>
      <c r="H66" s="45"/>
      <c r="I66" s="24"/>
      <c r="J66" s="3"/>
    </row>
    <row r="67" spans="1:10" ht="12.95" customHeight="1" x14ac:dyDescent="0.2">
      <c r="A67" s="18" t="s">
        <v>2176</v>
      </c>
      <c r="B67" s="19" t="s">
        <v>2177</v>
      </c>
      <c r="C67" s="15" t="s">
        <v>2178</v>
      </c>
      <c r="D67" s="15" t="s">
        <v>699</v>
      </c>
      <c r="E67" s="20">
        <v>157605</v>
      </c>
      <c r="F67" s="21">
        <v>1523.96</v>
      </c>
      <c r="G67" s="22">
        <v>8.9999999999999998E-4</v>
      </c>
      <c r="H67" s="45"/>
      <c r="I67" s="24"/>
      <c r="J67" s="3"/>
    </row>
    <row r="68" spans="1:10" ht="12.95" customHeight="1" x14ac:dyDescent="0.2">
      <c r="A68" s="18" t="s">
        <v>2754</v>
      </c>
      <c r="B68" s="19" t="s">
        <v>2755</v>
      </c>
      <c r="C68" s="15" t="s">
        <v>2756</v>
      </c>
      <c r="D68" s="15" t="s">
        <v>731</v>
      </c>
      <c r="E68" s="20">
        <v>22404</v>
      </c>
      <c r="F68" s="21">
        <v>614.44000000000005</v>
      </c>
      <c r="G68" s="22">
        <v>2.9999999999999997E-4</v>
      </c>
      <c r="H68" s="45"/>
      <c r="I68" s="24"/>
      <c r="J68" s="3"/>
    </row>
    <row r="69" spans="1:10" ht="12.95" customHeight="1" x14ac:dyDescent="0.2">
      <c r="A69" s="18" t="s">
        <v>3097</v>
      </c>
      <c r="B69" s="19" t="s">
        <v>3098</v>
      </c>
      <c r="C69" s="15" t="s">
        <v>3099</v>
      </c>
      <c r="D69" s="15" t="s">
        <v>988</v>
      </c>
      <c r="E69" s="20">
        <v>40085</v>
      </c>
      <c r="F69" s="21">
        <v>376.74</v>
      </c>
      <c r="G69" s="22">
        <v>2.0000000000000001E-4</v>
      </c>
      <c r="H69" s="45"/>
      <c r="I69" s="24"/>
      <c r="J69" s="3"/>
    </row>
    <row r="70" spans="1:10" ht="12.95" customHeight="1" x14ac:dyDescent="0.2">
      <c r="A70" s="3"/>
      <c r="B70" s="14" t="s">
        <v>149</v>
      </c>
      <c r="C70" s="15"/>
      <c r="D70" s="15"/>
      <c r="E70" s="15"/>
      <c r="F70" s="25">
        <v>1556042.06</v>
      </c>
      <c r="G70" s="26">
        <v>0.8821</v>
      </c>
      <c r="H70" s="27"/>
      <c r="I70" s="28"/>
      <c r="J70" s="3"/>
    </row>
    <row r="71" spans="1:10" ht="12.95" customHeight="1" x14ac:dyDescent="0.2">
      <c r="A71" s="3"/>
      <c r="B71" s="29" t="s">
        <v>676</v>
      </c>
      <c r="C71" s="30"/>
      <c r="D71" s="30"/>
      <c r="E71" s="30"/>
      <c r="F71" s="27" t="s">
        <v>151</v>
      </c>
      <c r="G71" s="27" t="s">
        <v>151</v>
      </c>
      <c r="H71" s="27"/>
      <c r="I71" s="28"/>
      <c r="J71" s="3"/>
    </row>
    <row r="72" spans="1:10" ht="12.95" customHeight="1" x14ac:dyDescent="0.2">
      <c r="A72" s="3"/>
      <c r="B72" s="29" t="s">
        <v>149</v>
      </c>
      <c r="C72" s="30"/>
      <c r="D72" s="30"/>
      <c r="E72" s="30"/>
      <c r="F72" s="27" t="s">
        <v>151</v>
      </c>
      <c r="G72" s="27" t="s">
        <v>151</v>
      </c>
      <c r="H72" s="27"/>
      <c r="I72" s="28"/>
      <c r="J72" s="3"/>
    </row>
    <row r="73" spans="1:10" ht="12.95" customHeight="1" x14ac:dyDescent="0.2">
      <c r="A73" s="3"/>
      <c r="B73" s="29" t="s">
        <v>152</v>
      </c>
      <c r="C73" s="31"/>
      <c r="D73" s="30"/>
      <c r="E73" s="31"/>
      <c r="F73" s="25">
        <v>1556042.06</v>
      </c>
      <c r="G73" s="26">
        <v>0.8821</v>
      </c>
      <c r="H73" s="27"/>
      <c r="I73" s="28"/>
      <c r="J73" s="3"/>
    </row>
    <row r="74" spans="1:10" ht="12.95" customHeight="1" x14ac:dyDescent="0.2">
      <c r="A74" s="3"/>
      <c r="B74" s="14" t="s">
        <v>1742</v>
      </c>
      <c r="C74" s="15"/>
      <c r="D74" s="15"/>
      <c r="E74" s="15"/>
      <c r="F74" s="15"/>
      <c r="G74" s="15"/>
      <c r="H74" s="16"/>
      <c r="I74" s="17"/>
      <c r="J74" s="3"/>
    </row>
    <row r="75" spans="1:10" ht="12.95" customHeight="1" x14ac:dyDescent="0.2">
      <c r="A75" s="3"/>
      <c r="B75" s="14" t="s">
        <v>1743</v>
      </c>
      <c r="C75" s="15"/>
      <c r="D75" s="15"/>
      <c r="E75" s="15"/>
      <c r="F75" s="3"/>
      <c r="G75" s="16"/>
      <c r="H75" s="16"/>
      <c r="I75" s="17"/>
      <c r="J75" s="3"/>
    </row>
    <row r="76" spans="1:10" ht="12.95" customHeight="1" x14ac:dyDescent="0.2">
      <c r="A76" s="18" t="s">
        <v>1884</v>
      </c>
      <c r="B76" s="19" t="s">
        <v>1885</v>
      </c>
      <c r="C76" s="15"/>
      <c r="D76" s="15"/>
      <c r="E76" s="20">
        <v>900000</v>
      </c>
      <c r="F76" s="21">
        <v>2602.8000000000002</v>
      </c>
      <c r="G76" s="22">
        <v>1.5E-3</v>
      </c>
      <c r="H76" s="45"/>
      <c r="I76" s="24"/>
      <c r="J76" s="3"/>
    </row>
    <row r="77" spans="1:10" ht="12.95" customHeight="1" x14ac:dyDescent="0.2">
      <c r="A77" s="18" t="s">
        <v>1768</v>
      </c>
      <c r="B77" s="19" t="s">
        <v>1769</v>
      </c>
      <c r="C77" s="15"/>
      <c r="D77" s="15"/>
      <c r="E77" s="20">
        <v>100000</v>
      </c>
      <c r="F77" s="21">
        <v>2108.1999999999998</v>
      </c>
      <c r="G77" s="22">
        <v>1.1999999999999999E-3</v>
      </c>
      <c r="H77" s="45"/>
      <c r="I77" s="24"/>
      <c r="J77" s="3"/>
    </row>
    <row r="78" spans="1:10" ht="12.95" customHeight="1" x14ac:dyDescent="0.2">
      <c r="A78" s="3"/>
      <c r="B78" s="14" t="s">
        <v>149</v>
      </c>
      <c r="C78" s="15"/>
      <c r="D78" s="15"/>
      <c r="E78" s="15"/>
      <c r="F78" s="25">
        <v>4711</v>
      </c>
      <c r="G78" s="26">
        <v>2.7000000000000001E-3</v>
      </c>
      <c r="H78" s="27"/>
      <c r="I78" s="28"/>
      <c r="J78" s="3"/>
    </row>
    <row r="79" spans="1:10" ht="12.95" customHeight="1" x14ac:dyDescent="0.2">
      <c r="A79" s="3"/>
      <c r="B79" s="29" t="s">
        <v>152</v>
      </c>
      <c r="C79" s="31"/>
      <c r="D79" s="30"/>
      <c r="E79" s="31"/>
      <c r="F79" s="25">
        <v>4711</v>
      </c>
      <c r="G79" s="26">
        <v>2.7000000000000001E-3</v>
      </c>
      <c r="H79" s="27"/>
      <c r="I79" s="28"/>
      <c r="J79" s="3"/>
    </row>
    <row r="80" spans="1:10" ht="12.95" customHeight="1" x14ac:dyDescent="0.2">
      <c r="A80" s="3"/>
      <c r="B80" s="14" t="s">
        <v>169</v>
      </c>
      <c r="C80" s="15"/>
      <c r="D80" s="15"/>
      <c r="E80" s="15"/>
      <c r="F80" s="15"/>
      <c r="G80" s="15"/>
      <c r="H80" s="16"/>
      <c r="I80" s="17"/>
      <c r="J80" s="3"/>
    </row>
    <row r="81" spans="1:10" ht="12.95" customHeight="1" x14ac:dyDescent="0.2">
      <c r="A81" s="3"/>
      <c r="B81" s="14" t="s">
        <v>1038</v>
      </c>
      <c r="C81" s="15"/>
      <c r="D81" s="50" t="s">
        <v>1039</v>
      </c>
      <c r="E81" s="15"/>
      <c r="F81" s="3"/>
      <c r="G81" s="16"/>
      <c r="H81" s="16"/>
      <c r="I81" s="17"/>
      <c r="J81" s="3"/>
    </row>
    <row r="82" spans="1:10" ht="12.95" customHeight="1" x14ac:dyDescent="0.2">
      <c r="A82" s="18" t="s">
        <v>3100</v>
      </c>
      <c r="B82" s="19" t="s">
        <v>3101</v>
      </c>
      <c r="C82" s="15"/>
      <c r="D82" s="51" t="s">
        <v>2272</v>
      </c>
      <c r="E82" s="52"/>
      <c r="F82" s="21">
        <v>4950</v>
      </c>
      <c r="G82" s="22">
        <v>2.8E-3</v>
      </c>
      <c r="H82" s="23">
        <v>3.1106187309999998E-2</v>
      </c>
      <c r="I82" s="24"/>
      <c r="J82" s="3"/>
    </row>
    <row r="83" spans="1:10" ht="12.95" customHeight="1" x14ac:dyDescent="0.2">
      <c r="A83" s="18" t="s">
        <v>3102</v>
      </c>
      <c r="B83" s="19" t="s">
        <v>3103</v>
      </c>
      <c r="C83" s="15"/>
      <c r="D83" s="51" t="s">
        <v>1940</v>
      </c>
      <c r="E83" s="52"/>
      <c r="F83" s="21">
        <v>4950</v>
      </c>
      <c r="G83" s="22">
        <v>2.8E-3</v>
      </c>
      <c r="H83" s="23">
        <v>3.0874627599999999E-2</v>
      </c>
      <c r="I83" s="24"/>
      <c r="J83" s="3"/>
    </row>
    <row r="84" spans="1:10" ht="12.95" customHeight="1" x14ac:dyDescent="0.2">
      <c r="A84" s="18" t="s">
        <v>1950</v>
      </c>
      <c r="B84" s="19" t="s">
        <v>1951</v>
      </c>
      <c r="C84" s="15"/>
      <c r="D84" s="51" t="s">
        <v>1940</v>
      </c>
      <c r="E84" s="52"/>
      <c r="F84" s="21">
        <v>3948</v>
      </c>
      <c r="G84" s="22">
        <v>2.2000000000000001E-3</v>
      </c>
      <c r="H84" s="23">
        <v>3.0874627599999999E-2</v>
      </c>
      <c r="I84" s="24"/>
      <c r="J84" s="3"/>
    </row>
    <row r="85" spans="1:10" ht="12.95" customHeight="1" x14ac:dyDescent="0.2">
      <c r="A85" s="18" t="s">
        <v>3104</v>
      </c>
      <c r="B85" s="19" t="s">
        <v>3105</v>
      </c>
      <c r="C85" s="15"/>
      <c r="D85" s="51" t="s">
        <v>1940</v>
      </c>
      <c r="E85" s="52"/>
      <c r="F85" s="21">
        <v>2966</v>
      </c>
      <c r="G85" s="22">
        <v>1.6999999999999999E-3</v>
      </c>
      <c r="H85" s="23">
        <v>3.0429965850000001E-2</v>
      </c>
      <c r="I85" s="24"/>
      <c r="J85" s="3"/>
    </row>
    <row r="86" spans="1:10" ht="12.95" customHeight="1" x14ac:dyDescent="0.2">
      <c r="A86" s="18" t="s">
        <v>3106</v>
      </c>
      <c r="B86" s="19" t="s">
        <v>3107</v>
      </c>
      <c r="C86" s="15"/>
      <c r="D86" s="51" t="s">
        <v>1956</v>
      </c>
      <c r="E86" s="52"/>
      <c r="F86" s="21">
        <v>1964</v>
      </c>
      <c r="G86" s="22">
        <v>1.1000000000000001E-3</v>
      </c>
      <c r="H86" s="23">
        <v>3.0874627599999999E-2</v>
      </c>
      <c r="I86" s="24"/>
      <c r="J86" s="3"/>
    </row>
    <row r="87" spans="1:10" ht="12.95" customHeight="1" x14ac:dyDescent="0.2">
      <c r="A87" s="18" t="s">
        <v>3108</v>
      </c>
      <c r="B87" s="19" t="s">
        <v>3109</v>
      </c>
      <c r="C87" s="15"/>
      <c r="D87" s="51" t="s">
        <v>1940</v>
      </c>
      <c r="E87" s="52"/>
      <c r="F87" s="21">
        <v>1964</v>
      </c>
      <c r="G87" s="22">
        <v>1.1000000000000001E-3</v>
      </c>
      <c r="H87" s="23">
        <v>3.0874627599999999E-2</v>
      </c>
      <c r="I87" s="24"/>
      <c r="J87" s="3"/>
    </row>
    <row r="88" spans="1:10" ht="12.95" customHeight="1" x14ac:dyDescent="0.2">
      <c r="A88" s="3"/>
      <c r="B88" s="14" t="s">
        <v>149</v>
      </c>
      <c r="C88" s="15"/>
      <c r="D88" s="15"/>
      <c r="E88" s="15"/>
      <c r="F88" s="25">
        <v>20742</v>
      </c>
      <c r="G88" s="26">
        <v>1.17E-2</v>
      </c>
      <c r="H88" s="27"/>
      <c r="I88" s="28"/>
      <c r="J88" s="3"/>
    </row>
    <row r="89" spans="1:10" ht="12.95" customHeight="1" x14ac:dyDescent="0.2">
      <c r="A89" s="3"/>
      <c r="B89" s="29" t="s">
        <v>152</v>
      </c>
      <c r="C89" s="31"/>
      <c r="D89" s="30"/>
      <c r="E89" s="31"/>
      <c r="F89" s="25">
        <v>20742</v>
      </c>
      <c r="G89" s="26">
        <v>1.17E-2</v>
      </c>
      <c r="H89" s="27"/>
      <c r="I89" s="28"/>
      <c r="J89" s="3"/>
    </row>
    <row r="90" spans="1:10" ht="12.95" customHeight="1" x14ac:dyDescent="0.2">
      <c r="A90" s="3"/>
      <c r="B90" s="14" t="s">
        <v>153</v>
      </c>
      <c r="C90" s="15"/>
      <c r="D90" s="15"/>
      <c r="E90" s="15"/>
      <c r="F90" s="15"/>
      <c r="G90" s="15"/>
      <c r="H90" s="16"/>
      <c r="I90" s="17"/>
      <c r="J90" s="3"/>
    </row>
    <row r="91" spans="1:10" ht="12.95" customHeight="1" x14ac:dyDescent="0.2">
      <c r="A91" s="18" t="s">
        <v>154</v>
      </c>
      <c r="B91" s="19" t="s">
        <v>155</v>
      </c>
      <c r="C91" s="15"/>
      <c r="D91" s="15"/>
      <c r="E91" s="20"/>
      <c r="F91" s="21">
        <v>185607.41</v>
      </c>
      <c r="G91" s="22">
        <v>0.1052</v>
      </c>
      <c r="H91" s="23">
        <v>3.6434592107367644E-2</v>
      </c>
      <c r="I91" s="24"/>
      <c r="J91" s="3"/>
    </row>
    <row r="92" spans="1:10" ht="12.95" customHeight="1" x14ac:dyDescent="0.2">
      <c r="A92" s="3"/>
      <c r="B92" s="14" t="s">
        <v>149</v>
      </c>
      <c r="C92" s="15"/>
      <c r="D92" s="15"/>
      <c r="E92" s="15"/>
      <c r="F92" s="25">
        <v>185607.41</v>
      </c>
      <c r="G92" s="26">
        <v>0.1052</v>
      </c>
      <c r="H92" s="27"/>
      <c r="I92" s="28"/>
      <c r="J92" s="3"/>
    </row>
    <row r="93" spans="1:10" ht="12.95" customHeight="1" x14ac:dyDescent="0.2">
      <c r="A93" s="3"/>
      <c r="B93" s="29" t="s">
        <v>152</v>
      </c>
      <c r="C93" s="31"/>
      <c r="D93" s="30"/>
      <c r="E93" s="31"/>
      <c r="F93" s="25">
        <v>185607.41</v>
      </c>
      <c r="G93" s="26">
        <v>0.1052</v>
      </c>
      <c r="H93" s="27"/>
      <c r="I93" s="28"/>
      <c r="J93" s="3"/>
    </row>
    <row r="94" spans="1:10" ht="12.95" customHeight="1" x14ac:dyDescent="0.2">
      <c r="A94" s="3"/>
      <c r="B94" s="29" t="s">
        <v>156</v>
      </c>
      <c r="C94" s="15"/>
      <c r="D94" s="30"/>
      <c r="E94" s="15"/>
      <c r="F94" s="32">
        <v>-2626.52</v>
      </c>
      <c r="G94" s="26">
        <v>-1.6999999999999999E-3</v>
      </c>
      <c r="H94" s="27"/>
      <c r="I94" s="28"/>
      <c r="J94" s="3"/>
    </row>
    <row r="95" spans="1:10" ht="12.95" customHeight="1" x14ac:dyDescent="0.2">
      <c r="A95" s="3"/>
      <c r="B95" s="33" t="s">
        <v>157</v>
      </c>
      <c r="C95" s="34"/>
      <c r="D95" s="34"/>
      <c r="E95" s="34"/>
      <c r="F95" s="35">
        <v>1764475.95</v>
      </c>
      <c r="G95" s="36">
        <v>1</v>
      </c>
      <c r="H95" s="37"/>
      <c r="I95" s="38"/>
      <c r="J95" s="3"/>
    </row>
    <row r="96" spans="1:10" ht="12.95" customHeight="1" x14ac:dyDescent="0.2">
      <c r="A96" s="3"/>
      <c r="B96" s="7"/>
      <c r="C96" s="3"/>
      <c r="D96" s="3"/>
      <c r="E96" s="3"/>
      <c r="F96" s="3"/>
      <c r="G96" s="3"/>
      <c r="H96" s="3"/>
      <c r="I96" s="3"/>
      <c r="J96" s="3"/>
    </row>
    <row r="97" spans="1:10" ht="12.95" customHeight="1" x14ac:dyDescent="0.2">
      <c r="A97" s="3"/>
      <c r="B97" s="39" t="s">
        <v>191</v>
      </c>
      <c r="C97" s="3"/>
      <c r="D97" s="3"/>
      <c r="E97" s="3"/>
      <c r="F97" s="3"/>
      <c r="G97" s="3"/>
      <c r="H97" s="3"/>
      <c r="I97" s="3"/>
      <c r="J97" s="3"/>
    </row>
    <row r="98" spans="1:10" ht="12.95" customHeight="1" x14ac:dyDescent="0.2">
      <c r="A98" s="3"/>
      <c r="B98" s="39" t="s">
        <v>160</v>
      </c>
      <c r="C98" s="3"/>
      <c r="D98" s="3"/>
      <c r="E98" s="3"/>
      <c r="F98" s="3"/>
      <c r="G98" s="3"/>
      <c r="H98" s="3"/>
      <c r="I98" s="3"/>
      <c r="J98" s="3"/>
    </row>
    <row r="99" spans="1:10" ht="30" customHeight="1" x14ac:dyDescent="0.2">
      <c r="A99" s="3"/>
      <c r="B99" s="151" t="s">
        <v>4225</v>
      </c>
      <c r="C99" s="151"/>
      <c r="D99" s="151"/>
      <c r="E99" s="151"/>
      <c r="F99" s="151"/>
      <c r="G99" s="151"/>
      <c r="H99" s="151"/>
      <c r="I99" s="151"/>
      <c r="J99" s="3"/>
    </row>
    <row r="101" spans="1:10" s="112" customFormat="1" ht="15" x14ac:dyDescent="0.25">
      <c r="C101" s="130" t="s">
        <v>4175</v>
      </c>
    </row>
    <row r="102" spans="1:10" s="112" customFormat="1" ht="15" x14ac:dyDescent="0.25">
      <c r="B102" s="130" t="s">
        <v>4148</v>
      </c>
      <c r="C102" s="130" t="s">
        <v>4149</v>
      </c>
    </row>
    <row r="103" spans="1:10" s="112" customFormat="1" x14ac:dyDescent="0.2"/>
    <row r="104" spans="1:10" s="112" customFormat="1" x14ac:dyDescent="0.2"/>
    <row r="105" spans="1:10" s="112" customFormat="1" x14ac:dyDescent="0.2"/>
    <row r="106" spans="1:10" s="112" customFormat="1" x14ac:dyDescent="0.2"/>
    <row r="107" spans="1:10" s="112" customFormat="1" x14ac:dyDescent="0.2"/>
    <row r="108" spans="1:10" s="112" customFormat="1" x14ac:dyDescent="0.2"/>
    <row r="109" spans="1:10" s="112" customFormat="1" x14ac:dyDescent="0.2"/>
    <row r="110" spans="1:10" s="112" customFormat="1" x14ac:dyDescent="0.2"/>
    <row r="111" spans="1:10" s="112" customFormat="1" x14ac:dyDescent="0.2"/>
    <row r="112" spans="1:10" s="112" customFormat="1" x14ac:dyDescent="0.2"/>
    <row r="113" s="112" customFormat="1" x14ac:dyDescent="0.2"/>
    <row r="114" s="112" customFormat="1" x14ac:dyDescent="0.2"/>
  </sheetData>
  <customSheetViews>
    <customSheetView guid="{27B31501-E376-4D4E-8431-FEC010863767}" topLeftCell="A77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99:I9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outlinePr summaryBelow="0"/>
  </sheetPr>
  <dimension ref="A1:J94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79</v>
      </c>
      <c r="C1" s="3"/>
      <c r="D1" s="3"/>
      <c r="E1" s="3"/>
      <c r="F1" s="3"/>
      <c r="G1" s="3"/>
      <c r="H1" s="3"/>
      <c r="I1" s="3"/>
      <c r="J1" s="3"/>
    </row>
    <row r="2" spans="1:10" ht="27.75" customHeight="1" x14ac:dyDescent="0.2">
      <c r="A2" s="4"/>
      <c r="B2" s="153" t="s">
        <v>80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643</v>
      </c>
      <c r="B8" s="19" t="s">
        <v>644</v>
      </c>
      <c r="C8" s="15" t="s">
        <v>645</v>
      </c>
      <c r="D8" s="15" t="s">
        <v>642</v>
      </c>
      <c r="E8" s="20">
        <v>4873980</v>
      </c>
      <c r="F8" s="21">
        <v>35594.68</v>
      </c>
      <c r="G8" s="22">
        <v>6.6699999999999995E-2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1748000</v>
      </c>
      <c r="F9" s="21">
        <v>33331.74</v>
      </c>
      <c r="G9" s="22">
        <v>6.25E-2</v>
      </c>
      <c r="H9" s="45"/>
      <c r="I9" s="24"/>
      <c r="J9" s="3"/>
    </row>
    <row r="10" spans="1:10" ht="12.95" customHeight="1" x14ac:dyDescent="0.2">
      <c r="A10" s="18" t="s">
        <v>639</v>
      </c>
      <c r="B10" s="19" t="s">
        <v>640</v>
      </c>
      <c r="C10" s="15" t="s">
        <v>641</v>
      </c>
      <c r="D10" s="15" t="s">
        <v>642</v>
      </c>
      <c r="E10" s="20">
        <v>1822000</v>
      </c>
      <c r="F10" s="21">
        <v>26789.78</v>
      </c>
      <c r="G10" s="22">
        <v>5.0200000000000002E-2</v>
      </c>
      <c r="H10" s="45"/>
      <c r="I10" s="24"/>
      <c r="J10" s="3"/>
    </row>
    <row r="11" spans="1:10" ht="12.95" customHeight="1" x14ac:dyDescent="0.2">
      <c r="A11" s="18" t="s">
        <v>721</v>
      </c>
      <c r="B11" s="19" t="s">
        <v>722</v>
      </c>
      <c r="C11" s="15" t="s">
        <v>723</v>
      </c>
      <c r="D11" s="15" t="s">
        <v>684</v>
      </c>
      <c r="E11" s="20">
        <v>1192000</v>
      </c>
      <c r="F11" s="21">
        <v>17873.439999999999</v>
      </c>
      <c r="G11" s="22">
        <v>3.3500000000000002E-2</v>
      </c>
      <c r="H11" s="45"/>
      <c r="I11" s="24"/>
      <c r="J11" s="3"/>
    </row>
    <row r="12" spans="1:10" ht="12.95" customHeight="1" x14ac:dyDescent="0.2">
      <c r="A12" s="18" t="s">
        <v>816</v>
      </c>
      <c r="B12" s="19" t="s">
        <v>817</v>
      </c>
      <c r="C12" s="15" t="s">
        <v>818</v>
      </c>
      <c r="D12" s="15" t="s">
        <v>684</v>
      </c>
      <c r="E12" s="20">
        <v>348865</v>
      </c>
      <c r="F12" s="21">
        <v>16624.46</v>
      </c>
      <c r="G12" s="22">
        <v>3.1199999999999999E-2</v>
      </c>
      <c r="H12" s="45"/>
      <c r="I12" s="24"/>
      <c r="J12" s="3"/>
    </row>
    <row r="13" spans="1:10" ht="12.95" customHeight="1" x14ac:dyDescent="0.2">
      <c r="A13" s="18" t="s">
        <v>677</v>
      </c>
      <c r="B13" s="19" t="s">
        <v>678</v>
      </c>
      <c r="C13" s="15" t="s">
        <v>679</v>
      </c>
      <c r="D13" s="15" t="s">
        <v>680</v>
      </c>
      <c r="E13" s="20">
        <v>219000</v>
      </c>
      <c r="F13" s="21">
        <v>15899.29</v>
      </c>
      <c r="G13" s="22">
        <v>2.98E-2</v>
      </c>
      <c r="H13" s="45"/>
      <c r="I13" s="24"/>
      <c r="J13" s="3"/>
    </row>
    <row r="14" spans="1:10" ht="12.95" customHeight="1" x14ac:dyDescent="0.2">
      <c r="A14" s="18" t="s">
        <v>2039</v>
      </c>
      <c r="B14" s="19" t="s">
        <v>2040</v>
      </c>
      <c r="C14" s="15" t="s">
        <v>2041</v>
      </c>
      <c r="D14" s="15" t="s">
        <v>684</v>
      </c>
      <c r="E14" s="20">
        <v>3401950</v>
      </c>
      <c r="F14" s="21">
        <v>15477.17</v>
      </c>
      <c r="G14" s="22">
        <v>2.9000000000000001E-2</v>
      </c>
      <c r="H14" s="45"/>
      <c r="I14" s="24"/>
      <c r="J14" s="3"/>
    </row>
    <row r="15" spans="1:10" ht="12.95" customHeight="1" x14ac:dyDescent="0.2">
      <c r="A15" s="18" t="s">
        <v>696</v>
      </c>
      <c r="B15" s="19" t="s">
        <v>697</v>
      </c>
      <c r="C15" s="15" t="s">
        <v>698</v>
      </c>
      <c r="D15" s="15" t="s">
        <v>699</v>
      </c>
      <c r="E15" s="20">
        <v>375642</v>
      </c>
      <c r="F15" s="21">
        <v>15038.26</v>
      </c>
      <c r="G15" s="22">
        <v>2.8199999999999999E-2</v>
      </c>
      <c r="H15" s="45"/>
      <c r="I15" s="24"/>
      <c r="J15" s="3"/>
    </row>
    <row r="16" spans="1:10" ht="12.95" customHeight="1" x14ac:dyDescent="0.2">
      <c r="A16" s="18" t="s">
        <v>822</v>
      </c>
      <c r="B16" s="19" t="s">
        <v>823</v>
      </c>
      <c r="C16" s="15" t="s">
        <v>824</v>
      </c>
      <c r="D16" s="15" t="s">
        <v>684</v>
      </c>
      <c r="E16" s="20">
        <v>412345</v>
      </c>
      <c r="F16" s="21">
        <v>13924.27</v>
      </c>
      <c r="G16" s="22">
        <v>2.6100000000000002E-2</v>
      </c>
      <c r="H16" s="45"/>
      <c r="I16" s="24"/>
      <c r="J16" s="3"/>
    </row>
    <row r="17" spans="1:10" ht="12.95" customHeight="1" x14ac:dyDescent="0.2">
      <c r="A17" s="18" t="s">
        <v>813</v>
      </c>
      <c r="B17" s="19" t="s">
        <v>814</v>
      </c>
      <c r="C17" s="15" t="s">
        <v>815</v>
      </c>
      <c r="D17" s="15" t="s">
        <v>684</v>
      </c>
      <c r="E17" s="20">
        <v>194649</v>
      </c>
      <c r="F17" s="21">
        <v>11981.42</v>
      </c>
      <c r="G17" s="22">
        <v>2.2499999999999999E-2</v>
      </c>
      <c r="H17" s="45"/>
      <c r="I17" s="24"/>
      <c r="J17" s="3"/>
    </row>
    <row r="18" spans="1:10" ht="12.95" customHeight="1" x14ac:dyDescent="0.2">
      <c r="A18" s="18" t="s">
        <v>859</v>
      </c>
      <c r="B18" s="19" t="s">
        <v>860</v>
      </c>
      <c r="C18" s="15" t="s">
        <v>861</v>
      </c>
      <c r="D18" s="15" t="s">
        <v>838</v>
      </c>
      <c r="E18" s="20">
        <v>1010000</v>
      </c>
      <c r="F18" s="21">
        <v>11326.65</v>
      </c>
      <c r="G18" s="22">
        <v>2.12E-2</v>
      </c>
      <c r="H18" s="45"/>
      <c r="I18" s="24"/>
      <c r="J18" s="3"/>
    </row>
    <row r="19" spans="1:10" ht="12.95" customHeight="1" x14ac:dyDescent="0.2">
      <c r="A19" s="18" t="s">
        <v>753</v>
      </c>
      <c r="B19" s="19" t="s">
        <v>754</v>
      </c>
      <c r="C19" s="15" t="s">
        <v>755</v>
      </c>
      <c r="D19" s="15" t="s">
        <v>703</v>
      </c>
      <c r="E19" s="20">
        <v>1230000</v>
      </c>
      <c r="F19" s="21">
        <v>11251.43</v>
      </c>
      <c r="G19" s="22">
        <v>2.1100000000000001E-2</v>
      </c>
      <c r="H19" s="45"/>
      <c r="I19" s="24"/>
      <c r="J19" s="3"/>
    </row>
    <row r="20" spans="1:10" ht="12.95" customHeight="1" x14ac:dyDescent="0.2">
      <c r="A20" s="18" t="s">
        <v>985</v>
      </c>
      <c r="B20" s="19" t="s">
        <v>986</v>
      </c>
      <c r="C20" s="15" t="s">
        <v>987</v>
      </c>
      <c r="D20" s="15" t="s">
        <v>988</v>
      </c>
      <c r="E20" s="20">
        <v>2112259</v>
      </c>
      <c r="F20" s="21">
        <v>10917.21</v>
      </c>
      <c r="G20" s="22">
        <v>2.0500000000000001E-2</v>
      </c>
      <c r="H20" s="45"/>
      <c r="I20" s="24"/>
      <c r="J20" s="3"/>
    </row>
    <row r="21" spans="1:10" ht="12.95" customHeight="1" x14ac:dyDescent="0.2">
      <c r="A21" s="18" t="s">
        <v>828</v>
      </c>
      <c r="B21" s="19" t="s">
        <v>829</v>
      </c>
      <c r="C21" s="15" t="s">
        <v>830</v>
      </c>
      <c r="D21" s="15" t="s">
        <v>831</v>
      </c>
      <c r="E21" s="20">
        <v>604069</v>
      </c>
      <c r="F21" s="21">
        <v>10677.83</v>
      </c>
      <c r="G21" s="22">
        <v>0.02</v>
      </c>
      <c r="H21" s="45"/>
      <c r="I21" s="24"/>
      <c r="J21" s="3"/>
    </row>
    <row r="22" spans="1:10" ht="12.95" customHeight="1" x14ac:dyDescent="0.2">
      <c r="A22" s="18" t="s">
        <v>839</v>
      </c>
      <c r="B22" s="19" t="s">
        <v>840</v>
      </c>
      <c r="C22" s="15" t="s">
        <v>841</v>
      </c>
      <c r="D22" s="15" t="s">
        <v>842</v>
      </c>
      <c r="E22" s="20">
        <v>750721</v>
      </c>
      <c r="F22" s="21">
        <v>10383.969999999999</v>
      </c>
      <c r="G22" s="22">
        <v>1.95E-2</v>
      </c>
      <c r="H22" s="45"/>
      <c r="I22" s="24"/>
      <c r="J22" s="3"/>
    </row>
    <row r="23" spans="1:10" ht="12.95" customHeight="1" x14ac:dyDescent="0.2">
      <c r="A23" s="18" t="s">
        <v>952</v>
      </c>
      <c r="B23" s="19" t="s">
        <v>953</v>
      </c>
      <c r="C23" s="15" t="s">
        <v>954</v>
      </c>
      <c r="D23" s="15" t="s">
        <v>699</v>
      </c>
      <c r="E23" s="20">
        <v>812377</v>
      </c>
      <c r="F23" s="21">
        <v>10361.870000000001</v>
      </c>
      <c r="G23" s="22">
        <v>1.9400000000000001E-2</v>
      </c>
      <c r="H23" s="45"/>
      <c r="I23" s="24"/>
      <c r="J23" s="3"/>
    </row>
    <row r="24" spans="1:10" ht="12.95" customHeight="1" x14ac:dyDescent="0.2">
      <c r="A24" s="18" t="s">
        <v>681</v>
      </c>
      <c r="B24" s="19" t="s">
        <v>682</v>
      </c>
      <c r="C24" s="15" t="s">
        <v>683</v>
      </c>
      <c r="D24" s="15" t="s">
        <v>684</v>
      </c>
      <c r="E24" s="20">
        <v>275783</v>
      </c>
      <c r="F24" s="21">
        <v>10314.15</v>
      </c>
      <c r="G24" s="22">
        <v>1.9300000000000001E-2</v>
      </c>
      <c r="H24" s="45"/>
      <c r="I24" s="24"/>
      <c r="J24" s="3"/>
    </row>
    <row r="25" spans="1:10" ht="12.95" customHeight="1" x14ac:dyDescent="0.2">
      <c r="A25" s="18" t="s">
        <v>865</v>
      </c>
      <c r="B25" s="19" t="s">
        <v>866</v>
      </c>
      <c r="C25" s="15" t="s">
        <v>867</v>
      </c>
      <c r="D25" s="15" t="s">
        <v>752</v>
      </c>
      <c r="E25" s="20">
        <v>312244</v>
      </c>
      <c r="F25" s="21">
        <v>9616.9599999999991</v>
      </c>
      <c r="G25" s="22">
        <v>1.7999999999999999E-2</v>
      </c>
      <c r="H25" s="45"/>
      <c r="I25" s="24"/>
      <c r="J25" s="3"/>
    </row>
    <row r="26" spans="1:10" ht="12.95" customHeight="1" x14ac:dyDescent="0.2">
      <c r="A26" s="18" t="s">
        <v>810</v>
      </c>
      <c r="B26" s="19" t="s">
        <v>811</v>
      </c>
      <c r="C26" s="15" t="s">
        <v>812</v>
      </c>
      <c r="D26" s="15" t="s">
        <v>680</v>
      </c>
      <c r="E26" s="20">
        <v>484540</v>
      </c>
      <c r="F26" s="21">
        <v>9401.0499999999993</v>
      </c>
      <c r="G26" s="22">
        <v>1.7600000000000001E-2</v>
      </c>
      <c r="H26" s="45"/>
      <c r="I26" s="24"/>
      <c r="J26" s="3"/>
    </row>
    <row r="27" spans="1:10" ht="12.95" customHeight="1" x14ac:dyDescent="0.2">
      <c r="A27" s="18" t="s">
        <v>949</v>
      </c>
      <c r="B27" s="19" t="s">
        <v>950</v>
      </c>
      <c r="C27" s="15" t="s">
        <v>951</v>
      </c>
      <c r="D27" s="15" t="s">
        <v>720</v>
      </c>
      <c r="E27" s="20">
        <v>712132</v>
      </c>
      <c r="F27" s="21">
        <v>8868.89</v>
      </c>
      <c r="G27" s="22">
        <v>1.66E-2</v>
      </c>
      <c r="H27" s="45"/>
      <c r="I27" s="24"/>
      <c r="J27" s="3"/>
    </row>
    <row r="28" spans="1:10" ht="12.95" customHeight="1" x14ac:dyDescent="0.2">
      <c r="A28" s="18" t="s">
        <v>968</v>
      </c>
      <c r="B28" s="19" t="s">
        <v>969</v>
      </c>
      <c r="C28" s="15" t="s">
        <v>970</v>
      </c>
      <c r="D28" s="15" t="s">
        <v>720</v>
      </c>
      <c r="E28" s="20">
        <v>1933076</v>
      </c>
      <c r="F28" s="21">
        <v>7229.7</v>
      </c>
      <c r="G28" s="22">
        <v>1.3599999999999999E-2</v>
      </c>
      <c r="H28" s="45"/>
      <c r="I28" s="24"/>
      <c r="J28" s="3"/>
    </row>
    <row r="29" spans="1:10" ht="12.95" customHeight="1" x14ac:dyDescent="0.2">
      <c r="A29" s="18" t="s">
        <v>807</v>
      </c>
      <c r="B29" s="19" t="s">
        <v>808</v>
      </c>
      <c r="C29" s="15" t="s">
        <v>809</v>
      </c>
      <c r="D29" s="15" t="s">
        <v>731</v>
      </c>
      <c r="E29" s="20">
        <v>222132</v>
      </c>
      <c r="F29" s="21">
        <v>6362.75</v>
      </c>
      <c r="G29" s="22">
        <v>1.1900000000000001E-2</v>
      </c>
      <c r="H29" s="45"/>
      <c r="I29" s="24"/>
      <c r="J29" s="3"/>
    </row>
    <row r="30" spans="1:10" ht="12.95" customHeight="1" x14ac:dyDescent="0.2">
      <c r="A30" s="18" t="s">
        <v>692</v>
      </c>
      <c r="B30" s="19" t="s">
        <v>693</v>
      </c>
      <c r="C30" s="15" t="s">
        <v>694</v>
      </c>
      <c r="D30" s="15" t="s">
        <v>695</v>
      </c>
      <c r="E30" s="20">
        <v>236000</v>
      </c>
      <c r="F30" s="21">
        <v>6218.01</v>
      </c>
      <c r="G30" s="22">
        <v>1.17E-2</v>
      </c>
      <c r="H30" s="45"/>
      <c r="I30" s="24"/>
      <c r="J30" s="3"/>
    </row>
    <row r="31" spans="1:10" ht="12.95" customHeight="1" x14ac:dyDescent="0.2">
      <c r="A31" s="18" t="s">
        <v>825</v>
      </c>
      <c r="B31" s="19" t="s">
        <v>826</v>
      </c>
      <c r="C31" s="15" t="s">
        <v>827</v>
      </c>
      <c r="D31" s="15" t="s">
        <v>748</v>
      </c>
      <c r="E31" s="20">
        <v>1155331</v>
      </c>
      <c r="F31" s="21">
        <v>5486.09</v>
      </c>
      <c r="G31" s="22">
        <v>1.03E-2</v>
      </c>
      <c r="H31" s="45"/>
      <c r="I31" s="24"/>
      <c r="J31" s="3"/>
    </row>
    <row r="32" spans="1:10" ht="12.95" customHeight="1" x14ac:dyDescent="0.2">
      <c r="A32" s="18" t="s">
        <v>1718</v>
      </c>
      <c r="B32" s="19" t="s">
        <v>1719</v>
      </c>
      <c r="C32" s="15" t="s">
        <v>1720</v>
      </c>
      <c r="D32" s="15" t="s">
        <v>731</v>
      </c>
      <c r="E32" s="20">
        <v>208333</v>
      </c>
      <c r="F32" s="21">
        <v>5113.12</v>
      </c>
      <c r="G32" s="22">
        <v>9.5999999999999992E-3</v>
      </c>
      <c r="H32" s="45"/>
      <c r="I32" s="24"/>
      <c r="J32" s="3"/>
    </row>
    <row r="33" spans="1:10" ht="12.95" customHeight="1" x14ac:dyDescent="0.2">
      <c r="A33" s="18" t="s">
        <v>900</v>
      </c>
      <c r="B33" s="19" t="s">
        <v>901</v>
      </c>
      <c r="C33" s="15" t="s">
        <v>902</v>
      </c>
      <c r="D33" s="15" t="s">
        <v>748</v>
      </c>
      <c r="E33" s="20">
        <v>232129</v>
      </c>
      <c r="F33" s="21">
        <v>4993.91</v>
      </c>
      <c r="G33" s="22">
        <v>9.4000000000000004E-3</v>
      </c>
      <c r="H33" s="45"/>
      <c r="I33" s="24"/>
      <c r="J33" s="3"/>
    </row>
    <row r="34" spans="1:10" ht="12.95" customHeight="1" x14ac:dyDescent="0.2">
      <c r="A34" s="18" t="s">
        <v>3110</v>
      </c>
      <c r="B34" s="19" t="s">
        <v>3111</v>
      </c>
      <c r="C34" s="15" t="s">
        <v>3112</v>
      </c>
      <c r="D34" s="15" t="s">
        <v>842</v>
      </c>
      <c r="E34" s="20">
        <v>612092</v>
      </c>
      <c r="F34" s="21">
        <v>4562.2299999999996</v>
      </c>
      <c r="G34" s="22">
        <v>8.6E-3</v>
      </c>
      <c r="H34" s="45"/>
      <c r="I34" s="24"/>
      <c r="J34" s="3"/>
    </row>
    <row r="35" spans="1:10" ht="12.95" customHeight="1" x14ac:dyDescent="0.2">
      <c r="A35" s="18" t="s">
        <v>819</v>
      </c>
      <c r="B35" s="19" t="s">
        <v>820</v>
      </c>
      <c r="C35" s="15" t="s">
        <v>821</v>
      </c>
      <c r="D35" s="15" t="s">
        <v>748</v>
      </c>
      <c r="E35" s="20">
        <v>68000</v>
      </c>
      <c r="F35" s="21">
        <v>4489.5600000000004</v>
      </c>
      <c r="G35" s="22">
        <v>8.3999999999999995E-3</v>
      </c>
      <c r="H35" s="45"/>
      <c r="I35" s="24"/>
      <c r="J35" s="3"/>
    </row>
    <row r="36" spans="1:10" ht="12.95" customHeight="1" x14ac:dyDescent="0.2">
      <c r="A36" s="18" t="s">
        <v>749</v>
      </c>
      <c r="B36" s="19" t="s">
        <v>750</v>
      </c>
      <c r="C36" s="15" t="s">
        <v>751</v>
      </c>
      <c r="D36" s="15" t="s">
        <v>752</v>
      </c>
      <c r="E36" s="20">
        <v>216938</v>
      </c>
      <c r="F36" s="21">
        <v>4444.3</v>
      </c>
      <c r="G36" s="22">
        <v>8.3000000000000001E-3</v>
      </c>
      <c r="H36" s="45"/>
      <c r="I36" s="24"/>
      <c r="J36" s="3"/>
    </row>
    <row r="37" spans="1:10" ht="12.95" customHeight="1" x14ac:dyDescent="0.2">
      <c r="A37" s="18" t="s">
        <v>652</v>
      </c>
      <c r="B37" s="19" t="s">
        <v>653</v>
      </c>
      <c r="C37" s="15" t="s">
        <v>654</v>
      </c>
      <c r="D37" s="15" t="s">
        <v>642</v>
      </c>
      <c r="E37" s="20">
        <v>900000</v>
      </c>
      <c r="F37" s="21">
        <v>4441.95</v>
      </c>
      <c r="G37" s="22">
        <v>8.3000000000000001E-3</v>
      </c>
      <c r="H37" s="45"/>
      <c r="I37" s="24"/>
      <c r="J37" s="3"/>
    </row>
    <row r="38" spans="1:10" ht="12.95" customHeight="1" x14ac:dyDescent="0.2">
      <c r="A38" s="18" t="s">
        <v>891</v>
      </c>
      <c r="B38" s="19" t="s">
        <v>892</v>
      </c>
      <c r="C38" s="15" t="s">
        <v>893</v>
      </c>
      <c r="D38" s="15" t="s">
        <v>699</v>
      </c>
      <c r="E38" s="20">
        <v>434783</v>
      </c>
      <c r="F38" s="21">
        <v>4397.83</v>
      </c>
      <c r="G38" s="22">
        <v>8.2000000000000007E-3</v>
      </c>
      <c r="H38" s="45"/>
      <c r="I38" s="24"/>
      <c r="J38" s="3"/>
    </row>
    <row r="39" spans="1:10" ht="12.95" customHeight="1" x14ac:dyDescent="0.2">
      <c r="A39" s="18" t="s">
        <v>885</v>
      </c>
      <c r="B39" s="19" t="s">
        <v>886</v>
      </c>
      <c r="C39" s="15" t="s">
        <v>887</v>
      </c>
      <c r="D39" s="15" t="s">
        <v>752</v>
      </c>
      <c r="E39" s="20">
        <v>1050845</v>
      </c>
      <c r="F39" s="21">
        <v>4242.26</v>
      </c>
      <c r="G39" s="22">
        <v>8.0000000000000002E-3</v>
      </c>
      <c r="H39" s="45"/>
      <c r="I39" s="24"/>
      <c r="J39" s="3"/>
    </row>
    <row r="40" spans="1:10" ht="12.95" customHeight="1" x14ac:dyDescent="0.2">
      <c r="A40" s="18" t="s">
        <v>2513</v>
      </c>
      <c r="B40" s="19" t="s">
        <v>2514</v>
      </c>
      <c r="C40" s="15" t="s">
        <v>2515</v>
      </c>
      <c r="D40" s="15" t="s">
        <v>988</v>
      </c>
      <c r="E40" s="20">
        <v>351946</v>
      </c>
      <c r="F40" s="21">
        <v>3871.23</v>
      </c>
      <c r="G40" s="22">
        <v>7.3000000000000001E-3</v>
      </c>
      <c r="H40" s="45"/>
      <c r="I40" s="24"/>
      <c r="J40" s="3"/>
    </row>
    <row r="41" spans="1:10" ht="12.95" customHeight="1" x14ac:dyDescent="0.2">
      <c r="A41" s="18" t="s">
        <v>800</v>
      </c>
      <c r="B41" s="19" t="s">
        <v>801</v>
      </c>
      <c r="C41" s="15" t="s">
        <v>802</v>
      </c>
      <c r="D41" s="15" t="s">
        <v>735</v>
      </c>
      <c r="E41" s="20">
        <v>384558</v>
      </c>
      <c r="F41" s="21">
        <v>3585.23</v>
      </c>
      <c r="G41" s="22">
        <v>6.7000000000000002E-3</v>
      </c>
      <c r="H41" s="45"/>
      <c r="I41" s="24"/>
      <c r="J41" s="3"/>
    </row>
    <row r="42" spans="1:10" ht="12.95" customHeight="1" x14ac:dyDescent="0.2">
      <c r="A42" s="18" t="s">
        <v>2757</v>
      </c>
      <c r="B42" s="19" t="s">
        <v>2758</v>
      </c>
      <c r="C42" s="15" t="s">
        <v>2759</v>
      </c>
      <c r="D42" s="15" t="s">
        <v>735</v>
      </c>
      <c r="E42" s="20">
        <v>1438086</v>
      </c>
      <c r="F42" s="21">
        <v>2973.96</v>
      </c>
      <c r="G42" s="22">
        <v>5.5999999999999999E-3</v>
      </c>
      <c r="H42" s="45"/>
      <c r="I42" s="24"/>
      <c r="J42" s="3"/>
    </row>
    <row r="43" spans="1:10" ht="12.95" customHeight="1" x14ac:dyDescent="0.2">
      <c r="A43" s="18" t="s">
        <v>862</v>
      </c>
      <c r="B43" s="19" t="s">
        <v>863</v>
      </c>
      <c r="C43" s="15" t="s">
        <v>864</v>
      </c>
      <c r="D43" s="15" t="s">
        <v>680</v>
      </c>
      <c r="E43" s="20">
        <v>371361</v>
      </c>
      <c r="F43" s="21">
        <v>2668.04</v>
      </c>
      <c r="G43" s="22">
        <v>5.0000000000000001E-3</v>
      </c>
      <c r="H43" s="45"/>
      <c r="I43" s="24"/>
      <c r="J43" s="3"/>
    </row>
    <row r="44" spans="1:10" ht="12.95" customHeight="1" x14ac:dyDescent="0.2">
      <c r="A44" s="18" t="s">
        <v>3113</v>
      </c>
      <c r="B44" s="19" t="s">
        <v>3114</v>
      </c>
      <c r="C44" s="15" t="s">
        <v>3115</v>
      </c>
      <c r="D44" s="15" t="s">
        <v>720</v>
      </c>
      <c r="E44" s="20">
        <v>719331</v>
      </c>
      <c r="F44" s="21">
        <v>2310.85</v>
      </c>
      <c r="G44" s="22">
        <v>4.3E-3</v>
      </c>
      <c r="H44" s="45"/>
      <c r="I44" s="24"/>
      <c r="J44" s="3"/>
    </row>
    <row r="45" spans="1:10" ht="12.95" customHeight="1" x14ac:dyDescent="0.2">
      <c r="A45" s="18" t="s">
        <v>1656</v>
      </c>
      <c r="B45" s="19" t="s">
        <v>1657</v>
      </c>
      <c r="C45" s="15" t="s">
        <v>1658</v>
      </c>
      <c r="D45" s="15" t="s">
        <v>735</v>
      </c>
      <c r="E45" s="20">
        <v>170726</v>
      </c>
      <c r="F45" s="21">
        <v>2142.0100000000002</v>
      </c>
      <c r="G45" s="22">
        <v>4.0000000000000001E-3</v>
      </c>
      <c r="H45" s="45"/>
      <c r="I45" s="24"/>
      <c r="J45" s="3"/>
    </row>
    <row r="46" spans="1:10" ht="12.95" customHeight="1" x14ac:dyDescent="0.2">
      <c r="A46" s="18" t="s">
        <v>3116</v>
      </c>
      <c r="B46" s="19" t="s">
        <v>3117</v>
      </c>
      <c r="C46" s="15" t="s">
        <v>3118</v>
      </c>
      <c r="D46" s="15" t="s">
        <v>720</v>
      </c>
      <c r="E46" s="20">
        <v>177940</v>
      </c>
      <c r="F46" s="21">
        <v>1872.02</v>
      </c>
      <c r="G46" s="22">
        <v>3.5000000000000001E-3</v>
      </c>
      <c r="H46" s="45"/>
      <c r="I46" s="24"/>
      <c r="J46" s="3"/>
    </row>
    <row r="47" spans="1:10" ht="12.95" customHeight="1" x14ac:dyDescent="0.2">
      <c r="A47" s="18" t="s">
        <v>2176</v>
      </c>
      <c r="B47" s="19" t="s">
        <v>2177</v>
      </c>
      <c r="C47" s="15" t="s">
        <v>2178</v>
      </c>
      <c r="D47" s="15" t="s">
        <v>699</v>
      </c>
      <c r="E47" s="20">
        <v>186711</v>
      </c>
      <c r="F47" s="21">
        <v>1805.4</v>
      </c>
      <c r="G47" s="22">
        <v>3.3999999999999998E-3</v>
      </c>
      <c r="H47" s="45"/>
      <c r="I47" s="24"/>
      <c r="J47" s="3"/>
    </row>
    <row r="48" spans="1:10" ht="12.95" customHeight="1" x14ac:dyDescent="0.2">
      <c r="A48" s="18" t="s">
        <v>912</v>
      </c>
      <c r="B48" s="19" t="s">
        <v>913</v>
      </c>
      <c r="C48" s="15" t="s">
        <v>914</v>
      </c>
      <c r="D48" s="15" t="s">
        <v>720</v>
      </c>
      <c r="E48" s="20">
        <v>69377</v>
      </c>
      <c r="F48" s="21">
        <v>1759.5</v>
      </c>
      <c r="G48" s="22">
        <v>3.3E-3</v>
      </c>
      <c r="H48" s="45"/>
      <c r="I48" s="24"/>
      <c r="J48" s="3"/>
    </row>
    <row r="49" spans="1:10" ht="12.95" customHeight="1" x14ac:dyDescent="0.2">
      <c r="A49" s="18" t="s">
        <v>832</v>
      </c>
      <c r="B49" s="19" t="s">
        <v>833</v>
      </c>
      <c r="C49" s="15" t="s">
        <v>834</v>
      </c>
      <c r="D49" s="15" t="s">
        <v>684</v>
      </c>
      <c r="E49" s="20">
        <v>36046</v>
      </c>
      <c r="F49" s="21">
        <v>1606.75</v>
      </c>
      <c r="G49" s="22">
        <v>3.0000000000000001E-3</v>
      </c>
      <c r="H49" s="45"/>
      <c r="I49" s="24"/>
      <c r="J49" s="3"/>
    </row>
    <row r="50" spans="1:10" ht="12.95" customHeight="1" x14ac:dyDescent="0.2">
      <c r="A50" s="18" t="s">
        <v>847</v>
      </c>
      <c r="B50" s="19" t="s">
        <v>848</v>
      </c>
      <c r="C50" s="15" t="s">
        <v>849</v>
      </c>
      <c r="D50" s="15" t="s">
        <v>731</v>
      </c>
      <c r="E50" s="20">
        <v>51648</v>
      </c>
      <c r="F50" s="21">
        <v>1383.83</v>
      </c>
      <c r="G50" s="22">
        <v>2.5999999999999999E-3</v>
      </c>
      <c r="H50" s="45"/>
      <c r="I50" s="24"/>
      <c r="J50" s="3"/>
    </row>
    <row r="51" spans="1:10" ht="12.95" customHeight="1" x14ac:dyDescent="0.2">
      <c r="A51" s="18" t="s">
        <v>888</v>
      </c>
      <c r="B51" s="19" t="s">
        <v>889</v>
      </c>
      <c r="C51" s="15" t="s">
        <v>890</v>
      </c>
      <c r="D51" s="15" t="s">
        <v>703</v>
      </c>
      <c r="E51" s="20">
        <v>116357</v>
      </c>
      <c r="F51" s="21">
        <v>1184.57</v>
      </c>
      <c r="G51" s="22">
        <v>2.2000000000000001E-3</v>
      </c>
      <c r="H51" s="45"/>
      <c r="I51" s="24"/>
      <c r="J51" s="3"/>
    </row>
    <row r="52" spans="1:10" ht="12.95" customHeight="1" x14ac:dyDescent="0.2">
      <c r="A52" s="18" t="s">
        <v>3063</v>
      </c>
      <c r="B52" s="19" t="s">
        <v>3064</v>
      </c>
      <c r="C52" s="15" t="s">
        <v>3065</v>
      </c>
      <c r="D52" s="15" t="s">
        <v>748</v>
      </c>
      <c r="E52" s="20">
        <v>40697</v>
      </c>
      <c r="F52" s="21">
        <v>989.47</v>
      </c>
      <c r="G52" s="22">
        <v>1.9E-3</v>
      </c>
      <c r="H52" s="45"/>
      <c r="I52" s="24"/>
      <c r="J52" s="3"/>
    </row>
    <row r="53" spans="1:10" ht="12.95" customHeight="1" x14ac:dyDescent="0.2">
      <c r="A53" s="18" t="s">
        <v>3119</v>
      </c>
      <c r="B53" s="19" t="s">
        <v>3120</v>
      </c>
      <c r="C53" s="15" t="s">
        <v>3121</v>
      </c>
      <c r="D53" s="15" t="s">
        <v>731</v>
      </c>
      <c r="E53" s="20">
        <v>23967</v>
      </c>
      <c r="F53" s="21">
        <v>960.03</v>
      </c>
      <c r="G53" s="22">
        <v>1.8E-3</v>
      </c>
      <c r="H53" s="45"/>
      <c r="I53" s="24"/>
      <c r="J53" s="3"/>
    </row>
    <row r="54" spans="1:10" ht="12.95" customHeight="1" x14ac:dyDescent="0.2">
      <c r="A54" s="18" t="s">
        <v>3085</v>
      </c>
      <c r="B54" s="19" t="s">
        <v>3086</v>
      </c>
      <c r="C54" s="15" t="s">
        <v>3087</v>
      </c>
      <c r="D54" s="15" t="s">
        <v>846</v>
      </c>
      <c r="E54" s="20">
        <v>101996</v>
      </c>
      <c r="F54" s="21">
        <v>634.98</v>
      </c>
      <c r="G54" s="22">
        <v>1.1999999999999999E-3</v>
      </c>
      <c r="H54" s="45"/>
      <c r="I54" s="24"/>
      <c r="J54" s="3"/>
    </row>
    <row r="55" spans="1:10" ht="12.95" customHeight="1" x14ac:dyDescent="0.2">
      <c r="A55" s="18" t="s">
        <v>742</v>
      </c>
      <c r="B55" s="19" t="s">
        <v>743</v>
      </c>
      <c r="C55" s="15" t="s">
        <v>744</v>
      </c>
      <c r="D55" s="15" t="s">
        <v>680</v>
      </c>
      <c r="E55" s="20">
        <v>61920</v>
      </c>
      <c r="F55" s="21">
        <v>383.01</v>
      </c>
      <c r="G55" s="22">
        <v>6.9999999999999999E-4</v>
      </c>
      <c r="H55" s="45"/>
      <c r="I55" s="24"/>
      <c r="J55" s="3"/>
    </row>
    <row r="56" spans="1:10" ht="12.95" customHeight="1" x14ac:dyDescent="0.2">
      <c r="A56" s="18" t="s">
        <v>700</v>
      </c>
      <c r="B56" s="19" t="s">
        <v>701</v>
      </c>
      <c r="C56" s="15" t="s">
        <v>702</v>
      </c>
      <c r="D56" s="15" t="s">
        <v>703</v>
      </c>
      <c r="E56" s="20">
        <v>5055</v>
      </c>
      <c r="F56" s="21">
        <v>222.52</v>
      </c>
      <c r="G56" s="22">
        <v>4.0000000000000002E-4</v>
      </c>
      <c r="H56" s="45"/>
      <c r="I56" s="24"/>
      <c r="J56" s="3"/>
    </row>
    <row r="57" spans="1:10" ht="12.95" customHeight="1" x14ac:dyDescent="0.2">
      <c r="A57" s="18" t="s">
        <v>3122</v>
      </c>
      <c r="B57" s="19" t="s">
        <v>3123</v>
      </c>
      <c r="C57" s="15" t="s">
        <v>3124</v>
      </c>
      <c r="D57" s="15" t="s">
        <v>981</v>
      </c>
      <c r="E57" s="20">
        <v>9497</v>
      </c>
      <c r="F57" s="21">
        <v>66.75</v>
      </c>
      <c r="G57" s="22">
        <v>1E-4</v>
      </c>
      <c r="H57" s="45"/>
      <c r="I57" s="24"/>
      <c r="J57" s="3"/>
    </row>
    <row r="58" spans="1:10" ht="12.95" customHeight="1" x14ac:dyDescent="0.2">
      <c r="A58" s="18" t="s">
        <v>999</v>
      </c>
      <c r="B58" s="19" t="s">
        <v>1000</v>
      </c>
      <c r="C58" s="15" t="s">
        <v>1001</v>
      </c>
      <c r="D58" s="15" t="s">
        <v>731</v>
      </c>
      <c r="E58" s="20">
        <v>5590</v>
      </c>
      <c r="F58" s="21">
        <v>29.12</v>
      </c>
      <c r="G58" s="22">
        <v>1E-4</v>
      </c>
      <c r="H58" s="45"/>
      <c r="I58" s="24"/>
      <c r="J58" s="3"/>
    </row>
    <row r="59" spans="1:10" ht="12.95" customHeight="1" x14ac:dyDescent="0.2">
      <c r="A59" s="3"/>
      <c r="B59" s="14" t="s">
        <v>149</v>
      </c>
      <c r="C59" s="15"/>
      <c r="D59" s="15"/>
      <c r="E59" s="15"/>
      <c r="F59" s="25">
        <v>398085.5</v>
      </c>
      <c r="G59" s="26">
        <v>0.74629999999999996</v>
      </c>
      <c r="H59" s="27"/>
      <c r="I59" s="28"/>
      <c r="J59" s="3"/>
    </row>
    <row r="60" spans="1:10" ht="12.95" customHeight="1" x14ac:dyDescent="0.2">
      <c r="A60" s="3"/>
      <c r="B60" s="29" t="s">
        <v>676</v>
      </c>
      <c r="C60" s="30"/>
      <c r="D60" s="30"/>
      <c r="E60" s="30"/>
      <c r="F60" s="27" t="s">
        <v>151</v>
      </c>
      <c r="G60" s="27" t="s">
        <v>151</v>
      </c>
      <c r="H60" s="27"/>
      <c r="I60" s="28"/>
      <c r="J60" s="3"/>
    </row>
    <row r="61" spans="1:10" ht="12.95" customHeight="1" x14ac:dyDescent="0.2">
      <c r="A61" s="3"/>
      <c r="B61" s="29" t="s">
        <v>149</v>
      </c>
      <c r="C61" s="30"/>
      <c r="D61" s="30"/>
      <c r="E61" s="30"/>
      <c r="F61" s="27" t="s">
        <v>151</v>
      </c>
      <c r="G61" s="27" t="s">
        <v>151</v>
      </c>
      <c r="H61" s="27"/>
      <c r="I61" s="28"/>
      <c r="J61" s="3"/>
    </row>
    <row r="62" spans="1:10" ht="12.95" customHeight="1" x14ac:dyDescent="0.2">
      <c r="A62" s="3"/>
      <c r="B62" s="29" t="s">
        <v>152</v>
      </c>
      <c r="C62" s="31"/>
      <c r="D62" s="30"/>
      <c r="E62" s="31"/>
      <c r="F62" s="25">
        <v>398085.5</v>
      </c>
      <c r="G62" s="26">
        <v>0.74629999999999996</v>
      </c>
      <c r="H62" s="27"/>
      <c r="I62" s="28"/>
      <c r="J62" s="3"/>
    </row>
    <row r="63" spans="1:10" ht="12.95" customHeight="1" x14ac:dyDescent="0.2">
      <c r="A63" s="3"/>
      <c r="B63" s="14" t="s">
        <v>169</v>
      </c>
      <c r="C63" s="15"/>
      <c r="D63" s="15"/>
      <c r="E63" s="15"/>
      <c r="F63" s="15"/>
      <c r="G63" s="15"/>
      <c r="H63" s="16"/>
      <c r="I63" s="17"/>
      <c r="J63" s="3"/>
    </row>
    <row r="64" spans="1:10" ht="12.95" customHeight="1" x14ac:dyDescent="0.2">
      <c r="A64" s="3"/>
      <c r="B64" s="14" t="s">
        <v>1038</v>
      </c>
      <c r="C64" s="15"/>
      <c r="D64" s="50" t="s">
        <v>1039</v>
      </c>
      <c r="E64" s="15"/>
      <c r="F64" s="3"/>
      <c r="G64" s="16"/>
      <c r="H64" s="16"/>
      <c r="I64" s="17"/>
      <c r="J64" s="3"/>
    </row>
    <row r="65" spans="1:10" ht="12.95" customHeight="1" x14ac:dyDescent="0.2">
      <c r="A65" s="18" t="s">
        <v>3125</v>
      </c>
      <c r="B65" s="19" t="s">
        <v>3126</v>
      </c>
      <c r="C65" s="15"/>
      <c r="D65" s="51" t="s">
        <v>1949</v>
      </c>
      <c r="E65" s="52"/>
      <c r="F65" s="21">
        <v>19800</v>
      </c>
      <c r="G65" s="22">
        <v>3.7100000000000001E-2</v>
      </c>
      <c r="H65" s="23">
        <v>2.5999999999999999E-2</v>
      </c>
      <c r="I65" s="24"/>
      <c r="J65" s="3"/>
    </row>
    <row r="66" spans="1:10" ht="12.95" customHeight="1" x14ac:dyDescent="0.2">
      <c r="A66" s="3"/>
      <c r="B66" s="14" t="s">
        <v>149</v>
      </c>
      <c r="C66" s="15"/>
      <c r="D66" s="15"/>
      <c r="E66" s="15"/>
      <c r="F66" s="25">
        <v>19800</v>
      </c>
      <c r="G66" s="26">
        <v>3.7100000000000001E-2</v>
      </c>
      <c r="H66" s="27"/>
      <c r="I66" s="28"/>
      <c r="J66" s="3"/>
    </row>
    <row r="67" spans="1:10" ht="12.95" customHeight="1" x14ac:dyDescent="0.2">
      <c r="A67" s="3"/>
      <c r="B67" s="29" t="s">
        <v>152</v>
      </c>
      <c r="C67" s="31"/>
      <c r="D67" s="30"/>
      <c r="E67" s="31"/>
      <c r="F67" s="25">
        <v>19800</v>
      </c>
      <c r="G67" s="26">
        <v>3.7100000000000001E-2</v>
      </c>
      <c r="H67" s="27"/>
      <c r="I67" s="28"/>
      <c r="J67" s="3"/>
    </row>
    <row r="68" spans="1:10" ht="12.95" customHeight="1" x14ac:dyDescent="0.2">
      <c r="A68" s="3"/>
      <c r="B68" s="14" t="s">
        <v>153</v>
      </c>
      <c r="C68" s="15"/>
      <c r="D68" s="15"/>
      <c r="E68" s="15"/>
      <c r="F68" s="15"/>
      <c r="G68" s="15"/>
      <c r="H68" s="16"/>
      <c r="I68" s="17"/>
      <c r="J68" s="3"/>
    </row>
    <row r="69" spans="1:10" ht="12.95" customHeight="1" x14ac:dyDescent="0.2">
      <c r="A69" s="18" t="s">
        <v>154</v>
      </c>
      <c r="B69" s="19" t="s">
        <v>155</v>
      </c>
      <c r="C69" s="15"/>
      <c r="D69" s="15"/>
      <c r="E69" s="20"/>
      <c r="F69" s="21">
        <v>114559.03</v>
      </c>
      <c r="G69" s="22">
        <v>0.2147</v>
      </c>
      <c r="H69" s="23">
        <v>3.6434592107367644E-2</v>
      </c>
      <c r="I69" s="24"/>
      <c r="J69" s="3"/>
    </row>
    <row r="70" spans="1:10" ht="12.95" customHeight="1" x14ac:dyDescent="0.2">
      <c r="A70" s="3"/>
      <c r="B70" s="14" t="s">
        <v>149</v>
      </c>
      <c r="C70" s="15"/>
      <c r="D70" s="15"/>
      <c r="E70" s="15"/>
      <c r="F70" s="25">
        <v>114559.03</v>
      </c>
      <c r="G70" s="26">
        <v>0.2147</v>
      </c>
      <c r="H70" s="27"/>
      <c r="I70" s="28"/>
      <c r="J70" s="3"/>
    </row>
    <row r="71" spans="1:10" ht="12.95" customHeight="1" x14ac:dyDescent="0.2">
      <c r="A71" s="3"/>
      <c r="B71" s="29" t="s">
        <v>152</v>
      </c>
      <c r="C71" s="31"/>
      <c r="D71" s="30"/>
      <c r="E71" s="31"/>
      <c r="F71" s="25">
        <v>114559.03</v>
      </c>
      <c r="G71" s="26">
        <v>0.2147</v>
      </c>
      <c r="H71" s="27"/>
      <c r="I71" s="28"/>
      <c r="J71" s="3"/>
    </row>
    <row r="72" spans="1:10" ht="12.95" customHeight="1" x14ac:dyDescent="0.2">
      <c r="A72" s="3"/>
      <c r="B72" s="29" t="s">
        <v>156</v>
      </c>
      <c r="C72" s="15"/>
      <c r="D72" s="30"/>
      <c r="E72" s="15"/>
      <c r="F72" s="32">
        <v>1108.8399999999999</v>
      </c>
      <c r="G72" s="26">
        <v>1.9E-3</v>
      </c>
      <c r="H72" s="27"/>
      <c r="I72" s="28"/>
      <c r="J72" s="3"/>
    </row>
    <row r="73" spans="1:10" ht="12.95" customHeight="1" x14ac:dyDescent="0.2">
      <c r="A73" s="3"/>
      <c r="B73" s="33" t="s">
        <v>157</v>
      </c>
      <c r="C73" s="34"/>
      <c r="D73" s="34"/>
      <c r="E73" s="34"/>
      <c r="F73" s="35">
        <v>533553.37</v>
      </c>
      <c r="G73" s="36">
        <v>1</v>
      </c>
      <c r="H73" s="37"/>
      <c r="I73" s="38"/>
      <c r="J73" s="3"/>
    </row>
    <row r="74" spans="1:10" ht="12.95" customHeight="1" x14ac:dyDescent="0.2">
      <c r="A74" s="3"/>
      <c r="B74" s="7"/>
      <c r="C74" s="3"/>
      <c r="D74" s="3"/>
      <c r="E74" s="3"/>
      <c r="F74" s="3"/>
      <c r="G74" s="3"/>
      <c r="H74" s="3"/>
      <c r="I74" s="3"/>
      <c r="J74" s="3"/>
    </row>
    <row r="75" spans="1:10" ht="12.95" customHeight="1" x14ac:dyDescent="0.2">
      <c r="A75" s="3"/>
      <c r="B75" s="39" t="s">
        <v>191</v>
      </c>
      <c r="C75" s="3"/>
      <c r="D75" s="3"/>
      <c r="E75" s="3"/>
      <c r="F75" s="3"/>
      <c r="G75" s="3"/>
      <c r="H75" s="3"/>
      <c r="I75" s="3"/>
      <c r="J75" s="3"/>
    </row>
    <row r="76" spans="1:10" ht="12.95" customHeight="1" x14ac:dyDescent="0.2">
      <c r="A76" s="3"/>
      <c r="B76" s="39" t="s">
        <v>160</v>
      </c>
      <c r="C76" s="3"/>
      <c r="D76" s="3"/>
      <c r="E76" s="3"/>
      <c r="F76" s="3"/>
      <c r="G76" s="3"/>
      <c r="H76" s="3"/>
      <c r="I76" s="3"/>
      <c r="J76" s="3"/>
    </row>
    <row r="77" spans="1:10" ht="28.5" customHeight="1" x14ac:dyDescent="0.2">
      <c r="A77" s="3"/>
      <c r="B77" s="151" t="s">
        <v>4225</v>
      </c>
      <c r="C77" s="151"/>
      <c r="D77" s="151"/>
      <c r="E77" s="151"/>
      <c r="F77" s="151"/>
      <c r="G77" s="151"/>
      <c r="H77" s="151"/>
      <c r="I77" s="151"/>
      <c r="J77" s="3"/>
    </row>
    <row r="79" spans="1:10" s="112" customFormat="1" ht="15" x14ac:dyDescent="0.25">
      <c r="C79" s="130" t="s">
        <v>4176</v>
      </c>
    </row>
    <row r="80" spans="1:10" s="112" customFormat="1" ht="15" x14ac:dyDescent="0.25">
      <c r="B80" s="130" t="s">
        <v>4148</v>
      </c>
      <c r="C80" s="130" t="s">
        <v>4149</v>
      </c>
    </row>
    <row r="81" s="112" customFormat="1" x14ac:dyDescent="0.2"/>
    <row r="82" s="112" customFormat="1" x14ac:dyDescent="0.2"/>
    <row r="83" s="112" customFormat="1" x14ac:dyDescent="0.2"/>
    <row r="84" s="112" customFormat="1" x14ac:dyDescent="0.2"/>
    <row r="85" s="112" customFormat="1" x14ac:dyDescent="0.2"/>
    <row r="86" s="112" customFormat="1" x14ac:dyDescent="0.2"/>
    <row r="87" s="112" customFormat="1" x14ac:dyDescent="0.2"/>
    <row r="88" s="112" customFormat="1" x14ac:dyDescent="0.2"/>
    <row r="89" s="112" customFormat="1" x14ac:dyDescent="0.2"/>
    <row r="90" s="112" customFormat="1" x14ac:dyDescent="0.2"/>
    <row r="91" s="112" customFormat="1" x14ac:dyDescent="0.2"/>
    <row r="92" s="112" customFormat="1" x14ac:dyDescent="0.2"/>
    <row r="93" s="112" customFormat="1" x14ac:dyDescent="0.2"/>
    <row r="94" s="112" customFormat="1" x14ac:dyDescent="0.2"/>
  </sheetData>
  <customSheetViews>
    <customSheetView guid="{27B31501-E376-4D4E-8431-FEC010863767}" topLeftCell="B1">
      <selection activeCell="B1" sqref="B1"/>
      <pageMargins left="0" right="0" top="0" bottom="0" header="0" footer="0"/>
      <pageSetup orientation="landscape"/>
    </customSheetView>
  </customSheetViews>
  <mergeCells count="2">
    <mergeCell ref="B2:I2"/>
    <mergeCell ref="B77:I7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outlinePr summaryBelow="0"/>
  </sheetPr>
  <dimension ref="A1:J33"/>
  <sheetViews>
    <sheetView topLeftCell="A29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3"/>
      <c r="B2" s="148" t="s">
        <v>9</v>
      </c>
      <c r="C2" s="149"/>
      <c r="D2" s="149"/>
      <c r="E2" s="149"/>
      <c r="F2" s="149"/>
      <c r="G2" s="149"/>
      <c r="H2" s="149"/>
      <c r="I2" s="150"/>
      <c r="J2" s="3"/>
    </row>
    <row r="3" spans="1:10" ht="20.25" x14ac:dyDescent="0.2">
      <c r="A3" s="5"/>
      <c r="B3" s="102"/>
      <c r="C3" s="102"/>
      <c r="D3" s="102"/>
      <c r="E3" s="102"/>
      <c r="F3" s="102"/>
      <c r="G3" s="102"/>
      <c r="H3" s="102"/>
      <c r="I3" s="102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139</v>
      </c>
      <c r="B8" s="19" t="s">
        <v>140</v>
      </c>
      <c r="C8" s="15" t="s">
        <v>141</v>
      </c>
      <c r="D8" s="15" t="s">
        <v>142</v>
      </c>
      <c r="E8" s="20">
        <v>30</v>
      </c>
      <c r="F8" s="21">
        <v>402.45</v>
      </c>
      <c r="G8" s="22">
        <v>0.1004</v>
      </c>
      <c r="H8" s="23">
        <v>4.1153000000000002E-2</v>
      </c>
      <c r="I8" s="24"/>
      <c r="J8" s="3"/>
    </row>
    <row r="9" spans="1:10" ht="12.95" customHeight="1" x14ac:dyDescent="0.2">
      <c r="A9" s="18" t="s">
        <v>143</v>
      </c>
      <c r="B9" s="19" t="s">
        <v>144</v>
      </c>
      <c r="C9" s="15" t="s">
        <v>145</v>
      </c>
      <c r="D9" s="15" t="s">
        <v>142</v>
      </c>
      <c r="E9" s="20">
        <v>29</v>
      </c>
      <c r="F9" s="21">
        <v>395.35</v>
      </c>
      <c r="G9" s="22">
        <v>9.8599999999999993E-2</v>
      </c>
      <c r="H9" s="23">
        <v>4.1432999999999998E-2</v>
      </c>
      <c r="I9" s="24"/>
      <c r="J9" s="3"/>
    </row>
    <row r="10" spans="1:10" ht="12.95" customHeight="1" x14ac:dyDescent="0.2">
      <c r="A10" s="18" t="s">
        <v>161</v>
      </c>
      <c r="B10" s="19" t="s">
        <v>162</v>
      </c>
      <c r="C10" s="15" t="s">
        <v>163</v>
      </c>
      <c r="D10" s="15" t="s">
        <v>142</v>
      </c>
      <c r="E10" s="20">
        <v>25</v>
      </c>
      <c r="F10" s="21">
        <v>335.51</v>
      </c>
      <c r="G10" s="22">
        <v>8.3699999999999997E-2</v>
      </c>
      <c r="H10" s="23">
        <v>4.1068E-2</v>
      </c>
      <c r="I10" s="24"/>
      <c r="J10" s="3"/>
    </row>
    <row r="11" spans="1:10" ht="12.95" customHeight="1" x14ac:dyDescent="0.2">
      <c r="A11" s="18" t="s">
        <v>146</v>
      </c>
      <c r="B11" s="19" t="s">
        <v>147</v>
      </c>
      <c r="C11" s="15" t="s">
        <v>148</v>
      </c>
      <c r="D11" s="15" t="s">
        <v>142</v>
      </c>
      <c r="E11" s="20">
        <v>30</v>
      </c>
      <c r="F11" s="21">
        <v>300.07</v>
      </c>
      <c r="G11" s="22">
        <v>7.4800000000000005E-2</v>
      </c>
      <c r="H11" s="23">
        <v>4.7386999999999999E-2</v>
      </c>
      <c r="I11" s="24"/>
      <c r="J11" s="3"/>
    </row>
    <row r="12" spans="1:10" ht="12.95" customHeight="1" x14ac:dyDescent="0.2">
      <c r="A12" s="18" t="s">
        <v>164</v>
      </c>
      <c r="B12" s="19" t="s">
        <v>165</v>
      </c>
      <c r="C12" s="15" t="s">
        <v>166</v>
      </c>
      <c r="D12" s="15" t="s">
        <v>142</v>
      </c>
      <c r="E12" s="20">
        <v>10</v>
      </c>
      <c r="F12" s="21">
        <v>99.94</v>
      </c>
      <c r="G12" s="22">
        <v>2.4899999999999999E-2</v>
      </c>
      <c r="H12" s="23">
        <v>4.3790000000000003E-2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1533.32</v>
      </c>
      <c r="G13" s="26">
        <v>0.38240000000000002</v>
      </c>
      <c r="H13" s="27"/>
      <c r="I13" s="28"/>
      <c r="J13" s="3"/>
    </row>
    <row r="14" spans="1:10" ht="12.95" customHeight="1" x14ac:dyDescent="0.2">
      <c r="A14" s="3"/>
      <c r="B14" s="29" t="s">
        <v>150</v>
      </c>
      <c r="C14" s="30"/>
      <c r="D14" s="30"/>
      <c r="E14" s="30"/>
      <c r="F14" s="27" t="s">
        <v>151</v>
      </c>
      <c r="G14" s="27" t="s">
        <v>151</v>
      </c>
      <c r="H14" s="27"/>
      <c r="I14" s="28"/>
      <c r="J14" s="3"/>
    </row>
    <row r="15" spans="1:10" ht="12.95" customHeight="1" x14ac:dyDescent="0.2">
      <c r="A15" s="3"/>
      <c r="B15" s="29" t="s">
        <v>149</v>
      </c>
      <c r="C15" s="30"/>
      <c r="D15" s="30"/>
      <c r="E15" s="30"/>
      <c r="F15" s="27" t="s">
        <v>151</v>
      </c>
      <c r="G15" s="27" t="s">
        <v>151</v>
      </c>
      <c r="H15" s="27"/>
      <c r="I15" s="28"/>
      <c r="J15" s="3"/>
    </row>
    <row r="16" spans="1:10" ht="12.95" customHeight="1" x14ac:dyDescent="0.2">
      <c r="A16" s="3"/>
      <c r="B16" s="29" t="s">
        <v>152</v>
      </c>
      <c r="C16" s="31"/>
      <c r="D16" s="30"/>
      <c r="E16" s="31"/>
      <c r="F16" s="25">
        <v>1533.32</v>
      </c>
      <c r="G16" s="26">
        <v>0.38240000000000002</v>
      </c>
      <c r="H16" s="27"/>
      <c r="I16" s="28"/>
      <c r="J16" s="3"/>
    </row>
    <row r="17" spans="1:10" ht="12.95" customHeight="1" x14ac:dyDescent="0.2">
      <c r="A17" s="3"/>
      <c r="B17" s="14" t="s">
        <v>153</v>
      </c>
      <c r="C17" s="15"/>
      <c r="D17" s="15"/>
      <c r="E17" s="15"/>
      <c r="F17" s="15"/>
      <c r="G17" s="15"/>
      <c r="H17" s="16"/>
      <c r="I17" s="17"/>
      <c r="J17" s="3"/>
    </row>
    <row r="18" spans="1:10" ht="12.95" customHeight="1" x14ac:dyDescent="0.2">
      <c r="A18" s="18" t="s">
        <v>154</v>
      </c>
      <c r="B18" s="19" t="s">
        <v>155</v>
      </c>
      <c r="C18" s="15"/>
      <c r="D18" s="15"/>
      <c r="E18" s="20"/>
      <c r="F18" s="21">
        <v>2458.75</v>
      </c>
      <c r="G18" s="22">
        <v>0.61309999999999998</v>
      </c>
      <c r="H18" s="23">
        <v>3.64344740200074E-2</v>
      </c>
      <c r="I18" s="24"/>
      <c r="J18" s="3"/>
    </row>
    <row r="19" spans="1:10" ht="12.95" customHeight="1" x14ac:dyDescent="0.2">
      <c r="A19" s="3"/>
      <c r="B19" s="14" t="s">
        <v>149</v>
      </c>
      <c r="C19" s="15"/>
      <c r="D19" s="15"/>
      <c r="E19" s="15"/>
      <c r="F19" s="25">
        <v>2458.75</v>
      </c>
      <c r="G19" s="26">
        <v>0.61309999999999998</v>
      </c>
      <c r="H19" s="27"/>
      <c r="I19" s="28"/>
      <c r="J19" s="3"/>
    </row>
    <row r="20" spans="1:10" ht="12.95" customHeight="1" x14ac:dyDescent="0.2">
      <c r="A20" s="3"/>
      <c r="B20" s="29" t="s">
        <v>150</v>
      </c>
      <c r="C20" s="30"/>
      <c r="D20" s="30"/>
      <c r="E20" s="30"/>
      <c r="F20" s="27" t="s">
        <v>151</v>
      </c>
      <c r="G20" s="27" t="s">
        <v>151</v>
      </c>
      <c r="H20" s="27"/>
      <c r="I20" s="28"/>
      <c r="J20" s="3"/>
    </row>
    <row r="21" spans="1:10" ht="12.95" customHeight="1" x14ac:dyDescent="0.2">
      <c r="A21" s="3"/>
      <c r="B21" s="29" t="s">
        <v>149</v>
      </c>
      <c r="C21" s="30"/>
      <c r="D21" s="30"/>
      <c r="E21" s="30"/>
      <c r="F21" s="27" t="s">
        <v>151</v>
      </c>
      <c r="G21" s="27" t="s">
        <v>151</v>
      </c>
      <c r="H21" s="27"/>
      <c r="I21" s="28"/>
      <c r="J21" s="3"/>
    </row>
    <row r="22" spans="1:10" ht="12.95" customHeight="1" x14ac:dyDescent="0.2">
      <c r="A22" s="3"/>
      <c r="B22" s="29" t="s">
        <v>152</v>
      </c>
      <c r="C22" s="31"/>
      <c r="D22" s="30"/>
      <c r="E22" s="31"/>
      <c r="F22" s="25">
        <v>2458.75</v>
      </c>
      <c r="G22" s="26">
        <v>0.61309999999999998</v>
      </c>
      <c r="H22" s="27"/>
      <c r="I22" s="28"/>
      <c r="J22" s="3"/>
    </row>
    <row r="23" spans="1:10" ht="12.95" customHeight="1" x14ac:dyDescent="0.2">
      <c r="A23" s="3"/>
      <c r="B23" s="29" t="s">
        <v>156</v>
      </c>
      <c r="C23" s="15"/>
      <c r="D23" s="30"/>
      <c r="E23" s="15"/>
      <c r="F23" s="32">
        <v>18.04</v>
      </c>
      <c r="G23" s="26">
        <v>4.4999999999999997E-3</v>
      </c>
      <c r="H23" s="27"/>
      <c r="I23" s="28"/>
      <c r="J23" s="3"/>
    </row>
    <row r="24" spans="1:10" ht="12.95" customHeight="1" x14ac:dyDescent="0.2">
      <c r="A24" s="3"/>
      <c r="B24" s="33" t="s">
        <v>157</v>
      </c>
      <c r="C24" s="34"/>
      <c r="D24" s="34"/>
      <c r="E24" s="34"/>
      <c r="F24" s="35">
        <v>4010.11</v>
      </c>
      <c r="G24" s="36">
        <v>1</v>
      </c>
      <c r="H24" s="37"/>
      <c r="I24" s="38"/>
      <c r="J24" s="3"/>
    </row>
    <row r="25" spans="1:10" ht="12.95" customHeight="1" x14ac:dyDescent="0.2">
      <c r="A25" s="3"/>
      <c r="B25" s="7"/>
      <c r="C25" s="3"/>
      <c r="D25" s="3"/>
      <c r="E25" s="3"/>
      <c r="F25" s="3"/>
      <c r="G25" s="3"/>
      <c r="H25" s="3"/>
      <c r="I25" s="3"/>
      <c r="J25" s="3"/>
    </row>
    <row r="26" spans="1:10" ht="12.95" customHeight="1" x14ac:dyDescent="0.2">
      <c r="A26" s="3"/>
      <c r="B26" s="39" t="s">
        <v>158</v>
      </c>
      <c r="C26" s="3"/>
      <c r="D26" s="3"/>
      <c r="E26" s="3"/>
      <c r="F26" s="3"/>
      <c r="G26" s="3"/>
      <c r="H26" s="3"/>
      <c r="I26" s="3"/>
      <c r="J26" s="3"/>
    </row>
    <row r="27" spans="1:10" ht="12.95" customHeight="1" x14ac:dyDescent="0.2">
      <c r="A27" s="3"/>
      <c r="B27" s="39" t="s">
        <v>159</v>
      </c>
      <c r="C27" s="3"/>
      <c r="D27" s="3"/>
      <c r="E27" s="3"/>
      <c r="F27" s="3"/>
      <c r="G27" s="3"/>
      <c r="H27" s="3"/>
      <c r="I27" s="3"/>
      <c r="J27" s="3"/>
    </row>
    <row r="28" spans="1:10" ht="12.95" customHeight="1" x14ac:dyDescent="0.2">
      <c r="A28" s="3"/>
      <c r="B28" s="39" t="s">
        <v>160</v>
      </c>
      <c r="C28" s="3"/>
      <c r="D28" s="3"/>
      <c r="E28" s="3"/>
      <c r="F28" s="3"/>
      <c r="G28" s="3"/>
      <c r="H28" s="3"/>
      <c r="I28" s="3"/>
      <c r="J28" s="3"/>
    </row>
    <row r="29" spans="1:10" ht="25.5" customHeight="1" x14ac:dyDescent="0.2">
      <c r="A29" s="3"/>
      <c r="B29" s="151" t="s">
        <v>4225</v>
      </c>
      <c r="C29" s="151"/>
      <c r="D29" s="151"/>
      <c r="E29" s="151"/>
      <c r="F29" s="151"/>
      <c r="G29" s="151"/>
      <c r="H29" s="151"/>
      <c r="I29" s="151"/>
      <c r="J29" s="3"/>
    </row>
    <row r="30" spans="1:10" ht="12.95" customHeight="1" x14ac:dyDescent="0.2">
      <c r="A30" s="3"/>
      <c r="B30" s="39"/>
      <c r="C30" s="3"/>
      <c r="D30" s="3"/>
      <c r="E30" s="3"/>
      <c r="F30" s="3"/>
      <c r="G30" s="3"/>
      <c r="H30" s="3"/>
      <c r="I30" s="3"/>
      <c r="J30" s="3"/>
    </row>
    <row r="32" spans="1:10" ht="15" x14ac:dyDescent="0.25">
      <c r="C32" s="140" t="s">
        <v>4164</v>
      </c>
    </row>
    <row r="33" spans="2:3" ht="15" x14ac:dyDescent="0.25">
      <c r="B33" s="140" t="s">
        <v>4148</v>
      </c>
      <c r="C33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9:I2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outlinePr summaryBelow="0"/>
  </sheetPr>
  <dimension ref="A1:J100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81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82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1419000</v>
      </c>
      <c r="F8" s="21">
        <v>103018.69</v>
      </c>
      <c r="G8" s="22">
        <v>9.5000000000000001E-2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4820000</v>
      </c>
      <c r="F9" s="21">
        <v>91910.17</v>
      </c>
      <c r="G9" s="22">
        <v>8.4699999999999998E-2</v>
      </c>
      <c r="H9" s="45"/>
      <c r="I9" s="24"/>
      <c r="J9" s="3"/>
    </row>
    <row r="10" spans="1:10" ht="12.95" customHeight="1" x14ac:dyDescent="0.2">
      <c r="A10" s="18" t="s">
        <v>643</v>
      </c>
      <c r="B10" s="19" t="s">
        <v>644</v>
      </c>
      <c r="C10" s="15" t="s">
        <v>645</v>
      </c>
      <c r="D10" s="15" t="s">
        <v>642</v>
      </c>
      <c r="E10" s="20">
        <v>11978750</v>
      </c>
      <c r="F10" s="21">
        <v>87480.81</v>
      </c>
      <c r="G10" s="22">
        <v>8.0600000000000005E-2</v>
      </c>
      <c r="H10" s="45"/>
      <c r="I10" s="24"/>
      <c r="J10" s="3"/>
    </row>
    <row r="11" spans="1:10" ht="12.95" customHeight="1" x14ac:dyDescent="0.2">
      <c r="A11" s="18" t="s">
        <v>696</v>
      </c>
      <c r="B11" s="19" t="s">
        <v>697</v>
      </c>
      <c r="C11" s="15" t="s">
        <v>698</v>
      </c>
      <c r="D11" s="15" t="s">
        <v>699</v>
      </c>
      <c r="E11" s="20">
        <v>1845366</v>
      </c>
      <c r="F11" s="21">
        <v>73876.460000000006</v>
      </c>
      <c r="G11" s="22">
        <v>6.8099999999999994E-2</v>
      </c>
      <c r="H11" s="45"/>
      <c r="I11" s="24"/>
      <c r="J11" s="3"/>
    </row>
    <row r="12" spans="1:10" ht="12.95" customHeight="1" x14ac:dyDescent="0.2">
      <c r="A12" s="18" t="s">
        <v>639</v>
      </c>
      <c r="B12" s="19" t="s">
        <v>640</v>
      </c>
      <c r="C12" s="15" t="s">
        <v>641</v>
      </c>
      <c r="D12" s="15" t="s">
        <v>642</v>
      </c>
      <c r="E12" s="20">
        <v>4210000</v>
      </c>
      <c r="F12" s="21">
        <v>61901.74</v>
      </c>
      <c r="G12" s="22">
        <v>5.7099999999999998E-2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1575289</v>
      </c>
      <c r="F13" s="21">
        <v>58915.02</v>
      </c>
      <c r="G13" s="22">
        <v>5.4300000000000001E-2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2000000</v>
      </c>
      <c r="F14" s="21">
        <v>35077</v>
      </c>
      <c r="G14" s="22">
        <v>3.2300000000000002E-2</v>
      </c>
      <c r="H14" s="45"/>
      <c r="I14" s="24"/>
      <c r="J14" s="3"/>
    </row>
    <row r="15" spans="1:10" ht="12.95" customHeight="1" x14ac:dyDescent="0.2">
      <c r="A15" s="18" t="s">
        <v>700</v>
      </c>
      <c r="B15" s="19" t="s">
        <v>701</v>
      </c>
      <c r="C15" s="15" t="s">
        <v>702</v>
      </c>
      <c r="D15" s="15" t="s">
        <v>703</v>
      </c>
      <c r="E15" s="20">
        <v>652044</v>
      </c>
      <c r="F15" s="21">
        <v>28703.3</v>
      </c>
      <c r="G15" s="22">
        <v>2.6499999999999999E-2</v>
      </c>
      <c r="H15" s="45"/>
      <c r="I15" s="24"/>
      <c r="J15" s="3"/>
    </row>
    <row r="16" spans="1:10" ht="12.95" customHeight="1" x14ac:dyDescent="0.2">
      <c r="A16" s="18" t="s">
        <v>819</v>
      </c>
      <c r="B16" s="19" t="s">
        <v>820</v>
      </c>
      <c r="C16" s="15" t="s">
        <v>821</v>
      </c>
      <c r="D16" s="15" t="s">
        <v>748</v>
      </c>
      <c r="E16" s="20">
        <v>381000</v>
      </c>
      <c r="F16" s="21">
        <v>25154.76</v>
      </c>
      <c r="G16" s="22">
        <v>2.3199999999999998E-2</v>
      </c>
      <c r="H16" s="45"/>
      <c r="I16" s="24"/>
      <c r="J16" s="3"/>
    </row>
    <row r="17" spans="1:10" ht="12.95" customHeight="1" x14ac:dyDescent="0.2">
      <c r="A17" s="18" t="s">
        <v>850</v>
      </c>
      <c r="B17" s="19" t="s">
        <v>851</v>
      </c>
      <c r="C17" s="15" t="s">
        <v>852</v>
      </c>
      <c r="D17" s="15" t="s">
        <v>735</v>
      </c>
      <c r="E17" s="20">
        <v>3650000</v>
      </c>
      <c r="F17" s="21">
        <v>24799.93</v>
      </c>
      <c r="G17" s="22">
        <v>2.29E-2</v>
      </c>
      <c r="H17" s="45"/>
      <c r="I17" s="24"/>
      <c r="J17" s="3"/>
    </row>
    <row r="18" spans="1:10" ht="12.95" customHeight="1" x14ac:dyDescent="0.2">
      <c r="A18" s="18" t="s">
        <v>704</v>
      </c>
      <c r="B18" s="19" t="s">
        <v>705</v>
      </c>
      <c r="C18" s="15" t="s">
        <v>706</v>
      </c>
      <c r="D18" s="15" t="s">
        <v>680</v>
      </c>
      <c r="E18" s="20">
        <v>930000</v>
      </c>
      <c r="F18" s="21">
        <v>22230.720000000001</v>
      </c>
      <c r="G18" s="22">
        <v>2.0500000000000001E-2</v>
      </c>
      <c r="H18" s="45"/>
      <c r="I18" s="24"/>
      <c r="J18" s="3"/>
    </row>
    <row r="19" spans="1:10" ht="12.95" customHeight="1" x14ac:dyDescent="0.2">
      <c r="A19" s="18" t="s">
        <v>1718</v>
      </c>
      <c r="B19" s="19" t="s">
        <v>1719</v>
      </c>
      <c r="C19" s="15" t="s">
        <v>1720</v>
      </c>
      <c r="D19" s="15" t="s">
        <v>731</v>
      </c>
      <c r="E19" s="20">
        <v>834656</v>
      </c>
      <c r="F19" s="21">
        <v>20484.96</v>
      </c>
      <c r="G19" s="22">
        <v>1.89E-2</v>
      </c>
      <c r="H19" s="45"/>
      <c r="I19" s="24"/>
      <c r="J19" s="3"/>
    </row>
    <row r="20" spans="1:10" ht="12.95" customHeight="1" x14ac:dyDescent="0.2">
      <c r="A20" s="18" t="s">
        <v>835</v>
      </c>
      <c r="B20" s="19" t="s">
        <v>836</v>
      </c>
      <c r="C20" s="15" t="s">
        <v>837</v>
      </c>
      <c r="D20" s="15" t="s">
        <v>838</v>
      </c>
      <c r="E20" s="20">
        <v>112500</v>
      </c>
      <c r="F20" s="21">
        <v>19193.009999999998</v>
      </c>
      <c r="G20" s="22">
        <v>1.77E-2</v>
      </c>
      <c r="H20" s="45"/>
      <c r="I20" s="24"/>
      <c r="J20" s="3"/>
    </row>
    <row r="21" spans="1:10" ht="12.95" customHeight="1" x14ac:dyDescent="0.2">
      <c r="A21" s="18" t="s">
        <v>912</v>
      </c>
      <c r="B21" s="19" t="s">
        <v>913</v>
      </c>
      <c r="C21" s="15" t="s">
        <v>914</v>
      </c>
      <c r="D21" s="15" t="s">
        <v>720</v>
      </c>
      <c r="E21" s="20">
        <v>750000</v>
      </c>
      <c r="F21" s="21">
        <v>19021.13</v>
      </c>
      <c r="G21" s="22">
        <v>1.7500000000000002E-2</v>
      </c>
      <c r="H21" s="45"/>
      <c r="I21" s="24"/>
      <c r="J21" s="3"/>
    </row>
    <row r="22" spans="1:10" ht="12.95" customHeight="1" x14ac:dyDescent="0.2">
      <c r="A22" s="18" t="s">
        <v>874</v>
      </c>
      <c r="B22" s="19" t="s">
        <v>875</v>
      </c>
      <c r="C22" s="15" t="s">
        <v>876</v>
      </c>
      <c r="D22" s="15" t="s">
        <v>877</v>
      </c>
      <c r="E22" s="20">
        <v>2307000</v>
      </c>
      <c r="F22" s="21">
        <v>17416.7</v>
      </c>
      <c r="G22" s="22">
        <v>1.61E-2</v>
      </c>
      <c r="H22" s="45"/>
      <c r="I22" s="24"/>
      <c r="J22" s="3"/>
    </row>
    <row r="23" spans="1:10" ht="12.95" customHeight="1" x14ac:dyDescent="0.2">
      <c r="A23" s="18" t="s">
        <v>985</v>
      </c>
      <c r="B23" s="19" t="s">
        <v>986</v>
      </c>
      <c r="C23" s="15" t="s">
        <v>987</v>
      </c>
      <c r="D23" s="15" t="s">
        <v>988</v>
      </c>
      <c r="E23" s="20">
        <v>3305502</v>
      </c>
      <c r="F23" s="21">
        <v>17084.490000000002</v>
      </c>
      <c r="G23" s="22">
        <v>1.5699999999999999E-2</v>
      </c>
      <c r="H23" s="45"/>
      <c r="I23" s="24"/>
      <c r="J23" s="3"/>
    </row>
    <row r="24" spans="1:10" ht="12.95" customHeight="1" x14ac:dyDescent="0.2">
      <c r="A24" s="18" t="s">
        <v>839</v>
      </c>
      <c r="B24" s="19" t="s">
        <v>840</v>
      </c>
      <c r="C24" s="15" t="s">
        <v>841</v>
      </c>
      <c r="D24" s="15" t="s">
        <v>842</v>
      </c>
      <c r="E24" s="20">
        <v>1153658</v>
      </c>
      <c r="F24" s="21">
        <v>15957.4</v>
      </c>
      <c r="G24" s="22">
        <v>1.47E-2</v>
      </c>
      <c r="H24" s="45"/>
      <c r="I24" s="24"/>
      <c r="J24" s="3"/>
    </row>
    <row r="25" spans="1:10" ht="12.95" customHeight="1" x14ac:dyDescent="0.2">
      <c r="A25" s="18" t="s">
        <v>813</v>
      </c>
      <c r="B25" s="19" t="s">
        <v>814</v>
      </c>
      <c r="C25" s="15" t="s">
        <v>815</v>
      </c>
      <c r="D25" s="15" t="s">
        <v>684</v>
      </c>
      <c r="E25" s="20">
        <v>246000</v>
      </c>
      <c r="F25" s="21">
        <v>15142.28</v>
      </c>
      <c r="G25" s="22">
        <v>1.4E-2</v>
      </c>
      <c r="H25" s="45"/>
      <c r="I25" s="24"/>
      <c r="J25" s="3"/>
    </row>
    <row r="26" spans="1:10" ht="12.95" customHeight="1" x14ac:dyDescent="0.2">
      <c r="A26" s="18" t="s">
        <v>685</v>
      </c>
      <c r="B26" s="19" t="s">
        <v>686</v>
      </c>
      <c r="C26" s="15" t="s">
        <v>687</v>
      </c>
      <c r="D26" s="15" t="s">
        <v>688</v>
      </c>
      <c r="E26" s="20">
        <v>677316</v>
      </c>
      <c r="F26" s="21">
        <v>13701.76</v>
      </c>
      <c r="G26" s="22">
        <v>1.26E-2</v>
      </c>
      <c r="H26" s="45"/>
      <c r="I26" s="24"/>
      <c r="J26" s="3"/>
    </row>
    <row r="27" spans="1:10" ht="12.95" customHeight="1" x14ac:dyDescent="0.2">
      <c r="A27" s="18" t="s">
        <v>759</v>
      </c>
      <c r="B27" s="19" t="s">
        <v>760</v>
      </c>
      <c r="C27" s="15" t="s">
        <v>761</v>
      </c>
      <c r="D27" s="15" t="s">
        <v>735</v>
      </c>
      <c r="E27" s="20">
        <v>9820000</v>
      </c>
      <c r="F27" s="21">
        <v>13693.99</v>
      </c>
      <c r="G27" s="22">
        <v>1.26E-2</v>
      </c>
      <c r="H27" s="45"/>
      <c r="I27" s="24"/>
      <c r="J27" s="3"/>
    </row>
    <row r="28" spans="1:10" ht="12.95" customHeight="1" x14ac:dyDescent="0.2">
      <c r="A28" s="18" t="s">
        <v>862</v>
      </c>
      <c r="B28" s="19" t="s">
        <v>863</v>
      </c>
      <c r="C28" s="15" t="s">
        <v>864</v>
      </c>
      <c r="D28" s="15" t="s">
        <v>680</v>
      </c>
      <c r="E28" s="20">
        <v>1900000</v>
      </c>
      <c r="F28" s="21">
        <v>13650.55</v>
      </c>
      <c r="G28" s="22">
        <v>1.26E-2</v>
      </c>
      <c r="H28" s="45"/>
      <c r="I28" s="24"/>
      <c r="J28" s="3"/>
    </row>
    <row r="29" spans="1:10" ht="12.95" customHeight="1" x14ac:dyDescent="0.2">
      <c r="A29" s="18" t="s">
        <v>714</v>
      </c>
      <c r="B29" s="19" t="s">
        <v>715</v>
      </c>
      <c r="C29" s="15" t="s">
        <v>716</v>
      </c>
      <c r="D29" s="15" t="s">
        <v>703</v>
      </c>
      <c r="E29" s="20">
        <v>400000</v>
      </c>
      <c r="F29" s="21">
        <v>13090.6</v>
      </c>
      <c r="G29" s="22">
        <v>1.21E-2</v>
      </c>
      <c r="H29" s="45"/>
      <c r="I29" s="24"/>
      <c r="J29" s="3"/>
    </row>
    <row r="30" spans="1:10" ht="12.95" customHeight="1" x14ac:dyDescent="0.2">
      <c r="A30" s="18" t="s">
        <v>934</v>
      </c>
      <c r="B30" s="19" t="s">
        <v>935</v>
      </c>
      <c r="C30" s="15" t="s">
        <v>936</v>
      </c>
      <c r="D30" s="15" t="s">
        <v>699</v>
      </c>
      <c r="E30" s="20">
        <v>290000</v>
      </c>
      <c r="F30" s="21">
        <v>13077.41</v>
      </c>
      <c r="G30" s="22">
        <v>1.21E-2</v>
      </c>
      <c r="H30" s="45"/>
      <c r="I30" s="24"/>
      <c r="J30" s="3"/>
    </row>
    <row r="31" spans="1:10" ht="12.95" customHeight="1" x14ac:dyDescent="0.2">
      <c r="A31" s="18" t="s">
        <v>3110</v>
      </c>
      <c r="B31" s="19" t="s">
        <v>3111</v>
      </c>
      <c r="C31" s="15" t="s">
        <v>3112</v>
      </c>
      <c r="D31" s="15" t="s">
        <v>842</v>
      </c>
      <c r="E31" s="20">
        <v>1711048</v>
      </c>
      <c r="F31" s="21">
        <v>12753.3</v>
      </c>
      <c r="G31" s="22">
        <v>1.18E-2</v>
      </c>
      <c r="H31" s="45"/>
      <c r="I31" s="24"/>
      <c r="J31" s="3"/>
    </row>
    <row r="32" spans="1:10" ht="12.95" customHeight="1" x14ac:dyDescent="0.2">
      <c r="A32" s="18" t="s">
        <v>707</v>
      </c>
      <c r="B32" s="19" t="s">
        <v>708</v>
      </c>
      <c r="C32" s="15" t="s">
        <v>709</v>
      </c>
      <c r="D32" s="15" t="s">
        <v>710</v>
      </c>
      <c r="E32" s="20">
        <v>444760</v>
      </c>
      <c r="F32" s="21">
        <v>12540.68</v>
      </c>
      <c r="G32" s="22">
        <v>1.1599999999999999E-2</v>
      </c>
      <c r="H32" s="45"/>
      <c r="I32" s="24"/>
      <c r="J32" s="3"/>
    </row>
    <row r="33" spans="1:10" ht="12.95" customHeight="1" x14ac:dyDescent="0.2">
      <c r="A33" s="18" t="s">
        <v>865</v>
      </c>
      <c r="B33" s="19" t="s">
        <v>866</v>
      </c>
      <c r="C33" s="15" t="s">
        <v>867</v>
      </c>
      <c r="D33" s="15" t="s">
        <v>752</v>
      </c>
      <c r="E33" s="20">
        <v>375845</v>
      </c>
      <c r="F33" s="21">
        <v>11575.84</v>
      </c>
      <c r="G33" s="22">
        <v>1.0699999999999999E-2</v>
      </c>
      <c r="H33" s="45"/>
      <c r="I33" s="24"/>
      <c r="J33" s="3"/>
    </row>
    <row r="34" spans="1:10" ht="12.95" customHeight="1" x14ac:dyDescent="0.2">
      <c r="A34" s="18" t="s">
        <v>652</v>
      </c>
      <c r="B34" s="19" t="s">
        <v>653</v>
      </c>
      <c r="C34" s="15" t="s">
        <v>654</v>
      </c>
      <c r="D34" s="15" t="s">
        <v>642</v>
      </c>
      <c r="E34" s="20">
        <v>2200000</v>
      </c>
      <c r="F34" s="21">
        <v>10858.1</v>
      </c>
      <c r="G34" s="22">
        <v>0.01</v>
      </c>
      <c r="H34" s="45"/>
      <c r="I34" s="24"/>
      <c r="J34" s="3"/>
    </row>
    <row r="35" spans="1:10" ht="12.95" customHeight="1" x14ac:dyDescent="0.2">
      <c r="A35" s="18" t="s">
        <v>2497</v>
      </c>
      <c r="B35" s="19" t="s">
        <v>2498</v>
      </c>
      <c r="C35" s="15" t="s">
        <v>2499</v>
      </c>
      <c r="D35" s="15" t="s">
        <v>2500</v>
      </c>
      <c r="E35" s="20">
        <v>2431395</v>
      </c>
      <c r="F35" s="21">
        <v>10600.88</v>
      </c>
      <c r="G35" s="22">
        <v>9.7999999999999997E-3</v>
      </c>
      <c r="H35" s="45"/>
      <c r="I35" s="24"/>
      <c r="J35" s="3"/>
    </row>
    <row r="36" spans="1:10" ht="12.95" customHeight="1" x14ac:dyDescent="0.2">
      <c r="A36" s="18" t="s">
        <v>989</v>
      </c>
      <c r="B36" s="19" t="s">
        <v>990</v>
      </c>
      <c r="C36" s="15" t="s">
        <v>991</v>
      </c>
      <c r="D36" s="15" t="s">
        <v>731</v>
      </c>
      <c r="E36" s="20">
        <v>521797</v>
      </c>
      <c r="F36" s="21">
        <v>10396.280000000001</v>
      </c>
      <c r="G36" s="22">
        <v>9.5999999999999992E-3</v>
      </c>
      <c r="H36" s="45"/>
      <c r="I36" s="24"/>
      <c r="J36" s="3"/>
    </row>
    <row r="37" spans="1:10" ht="12.95" customHeight="1" x14ac:dyDescent="0.2">
      <c r="A37" s="18" t="s">
        <v>853</v>
      </c>
      <c r="B37" s="19" t="s">
        <v>854</v>
      </c>
      <c r="C37" s="15" t="s">
        <v>855</v>
      </c>
      <c r="D37" s="15" t="s">
        <v>684</v>
      </c>
      <c r="E37" s="20">
        <v>240000</v>
      </c>
      <c r="F37" s="21">
        <v>10326.959999999999</v>
      </c>
      <c r="G37" s="22">
        <v>9.4999999999999998E-3</v>
      </c>
      <c r="H37" s="45"/>
      <c r="I37" s="24"/>
      <c r="J37" s="3"/>
    </row>
    <row r="38" spans="1:10" ht="12.95" customHeight="1" x14ac:dyDescent="0.2">
      <c r="A38" s="18" t="s">
        <v>832</v>
      </c>
      <c r="B38" s="19" t="s">
        <v>833</v>
      </c>
      <c r="C38" s="15" t="s">
        <v>834</v>
      </c>
      <c r="D38" s="15" t="s">
        <v>684</v>
      </c>
      <c r="E38" s="20">
        <v>230000</v>
      </c>
      <c r="F38" s="21">
        <v>10252.25</v>
      </c>
      <c r="G38" s="22">
        <v>9.4999999999999998E-3</v>
      </c>
      <c r="H38" s="45"/>
      <c r="I38" s="24"/>
      <c r="J38" s="3"/>
    </row>
    <row r="39" spans="1:10" ht="12.95" customHeight="1" x14ac:dyDescent="0.2">
      <c r="A39" s="18" t="s">
        <v>2222</v>
      </c>
      <c r="B39" s="19" t="s">
        <v>2223</v>
      </c>
      <c r="C39" s="15" t="s">
        <v>2224</v>
      </c>
      <c r="D39" s="15" t="s">
        <v>684</v>
      </c>
      <c r="E39" s="20">
        <v>1670000</v>
      </c>
      <c r="F39" s="21">
        <v>9884.73</v>
      </c>
      <c r="G39" s="22">
        <v>9.1000000000000004E-3</v>
      </c>
      <c r="H39" s="45"/>
      <c r="I39" s="24"/>
      <c r="J39" s="3"/>
    </row>
    <row r="40" spans="1:10" ht="12.95" customHeight="1" x14ac:dyDescent="0.2">
      <c r="A40" s="18" t="s">
        <v>856</v>
      </c>
      <c r="B40" s="19" t="s">
        <v>857</v>
      </c>
      <c r="C40" s="15" t="s">
        <v>858</v>
      </c>
      <c r="D40" s="15" t="s">
        <v>752</v>
      </c>
      <c r="E40" s="20">
        <v>53000</v>
      </c>
      <c r="F40" s="21">
        <v>9211.69</v>
      </c>
      <c r="G40" s="22">
        <v>8.5000000000000006E-3</v>
      </c>
      <c r="H40" s="45"/>
      <c r="I40" s="24"/>
      <c r="J40" s="3"/>
    </row>
    <row r="41" spans="1:10" ht="12.95" customHeight="1" x14ac:dyDescent="0.2">
      <c r="A41" s="18" t="s">
        <v>952</v>
      </c>
      <c r="B41" s="19" t="s">
        <v>953</v>
      </c>
      <c r="C41" s="15" t="s">
        <v>954</v>
      </c>
      <c r="D41" s="15" t="s">
        <v>699</v>
      </c>
      <c r="E41" s="20">
        <v>618283</v>
      </c>
      <c r="F41" s="21">
        <v>7886.2</v>
      </c>
      <c r="G41" s="22">
        <v>7.3000000000000001E-3</v>
      </c>
      <c r="H41" s="45"/>
      <c r="I41" s="24"/>
      <c r="J41" s="3"/>
    </row>
    <row r="42" spans="1:10" ht="12.95" customHeight="1" x14ac:dyDescent="0.2">
      <c r="A42" s="18" t="s">
        <v>3127</v>
      </c>
      <c r="B42" s="19" t="s">
        <v>3128</v>
      </c>
      <c r="C42" s="15" t="s">
        <v>3129</v>
      </c>
      <c r="D42" s="15" t="s">
        <v>731</v>
      </c>
      <c r="E42" s="20">
        <v>297440</v>
      </c>
      <c r="F42" s="21">
        <v>6866.1</v>
      </c>
      <c r="G42" s="22">
        <v>6.3E-3</v>
      </c>
      <c r="H42" s="45"/>
      <c r="I42" s="24"/>
      <c r="J42" s="3"/>
    </row>
    <row r="43" spans="1:10" ht="12.95" customHeight="1" x14ac:dyDescent="0.2">
      <c r="A43" s="18" t="s">
        <v>906</v>
      </c>
      <c r="B43" s="19" t="s">
        <v>907</v>
      </c>
      <c r="C43" s="15" t="s">
        <v>908</v>
      </c>
      <c r="D43" s="15" t="s">
        <v>842</v>
      </c>
      <c r="E43" s="20">
        <v>1546860</v>
      </c>
      <c r="F43" s="21">
        <v>6777.57</v>
      </c>
      <c r="G43" s="22">
        <v>6.1999999999999998E-3</v>
      </c>
      <c r="H43" s="45"/>
      <c r="I43" s="24"/>
      <c r="J43" s="3"/>
    </row>
    <row r="44" spans="1:10" ht="12.95" customHeight="1" x14ac:dyDescent="0.2">
      <c r="A44" s="18" t="s">
        <v>753</v>
      </c>
      <c r="B44" s="19" t="s">
        <v>754</v>
      </c>
      <c r="C44" s="15" t="s">
        <v>755</v>
      </c>
      <c r="D44" s="15" t="s">
        <v>703</v>
      </c>
      <c r="E44" s="20">
        <v>720000</v>
      </c>
      <c r="F44" s="21">
        <v>6586.2</v>
      </c>
      <c r="G44" s="22">
        <v>6.1000000000000004E-3</v>
      </c>
      <c r="H44" s="45"/>
      <c r="I44" s="24"/>
      <c r="J44" s="3"/>
    </row>
    <row r="45" spans="1:10" ht="12.95" customHeight="1" x14ac:dyDescent="0.2">
      <c r="A45" s="18" t="s">
        <v>780</v>
      </c>
      <c r="B45" s="19" t="s">
        <v>781</v>
      </c>
      <c r="C45" s="15" t="s">
        <v>782</v>
      </c>
      <c r="D45" s="15" t="s">
        <v>735</v>
      </c>
      <c r="E45" s="20">
        <v>9820000</v>
      </c>
      <c r="F45" s="21">
        <v>6328.99</v>
      </c>
      <c r="G45" s="22">
        <v>5.7999999999999996E-3</v>
      </c>
      <c r="H45" s="45"/>
      <c r="I45" s="24"/>
      <c r="J45" s="3"/>
    </row>
    <row r="46" spans="1:10" ht="12.95" customHeight="1" x14ac:dyDescent="0.2">
      <c r="A46" s="18" t="s">
        <v>3088</v>
      </c>
      <c r="B46" s="19" t="s">
        <v>3089</v>
      </c>
      <c r="C46" s="15" t="s">
        <v>3090</v>
      </c>
      <c r="D46" s="15" t="s">
        <v>842</v>
      </c>
      <c r="E46" s="20">
        <v>2000508</v>
      </c>
      <c r="F46" s="21">
        <v>5809.48</v>
      </c>
      <c r="G46" s="22">
        <v>5.4000000000000003E-3</v>
      </c>
      <c r="H46" s="45"/>
      <c r="I46" s="24"/>
      <c r="J46" s="3"/>
    </row>
    <row r="47" spans="1:10" ht="12.95" customHeight="1" x14ac:dyDescent="0.2">
      <c r="A47" s="18" t="s">
        <v>717</v>
      </c>
      <c r="B47" s="19" t="s">
        <v>718</v>
      </c>
      <c r="C47" s="15" t="s">
        <v>719</v>
      </c>
      <c r="D47" s="15" t="s">
        <v>720</v>
      </c>
      <c r="E47" s="20">
        <v>640000</v>
      </c>
      <c r="F47" s="21">
        <v>5291.2</v>
      </c>
      <c r="G47" s="22">
        <v>4.8999999999999998E-3</v>
      </c>
      <c r="H47" s="45"/>
      <c r="I47" s="24"/>
      <c r="J47" s="3"/>
    </row>
    <row r="48" spans="1:10" ht="12.95" customHeight="1" x14ac:dyDescent="0.2">
      <c r="A48" s="18" t="s">
        <v>721</v>
      </c>
      <c r="B48" s="19" t="s">
        <v>722</v>
      </c>
      <c r="C48" s="15" t="s">
        <v>723</v>
      </c>
      <c r="D48" s="15" t="s">
        <v>684</v>
      </c>
      <c r="E48" s="20">
        <v>330954</v>
      </c>
      <c r="F48" s="21">
        <v>4962.49</v>
      </c>
      <c r="G48" s="22">
        <v>4.5999999999999999E-3</v>
      </c>
      <c r="H48" s="45"/>
      <c r="I48" s="24"/>
      <c r="J48" s="3"/>
    </row>
    <row r="49" spans="1:10" ht="12.95" customHeight="1" x14ac:dyDescent="0.2">
      <c r="A49" s="18" t="s">
        <v>762</v>
      </c>
      <c r="B49" s="19" t="s">
        <v>763</v>
      </c>
      <c r="C49" s="15" t="s">
        <v>764</v>
      </c>
      <c r="D49" s="15" t="s">
        <v>727</v>
      </c>
      <c r="E49" s="20">
        <v>580000</v>
      </c>
      <c r="F49" s="21">
        <v>4677.99</v>
      </c>
      <c r="G49" s="22">
        <v>4.3E-3</v>
      </c>
      <c r="H49" s="45"/>
      <c r="I49" s="24"/>
      <c r="J49" s="3"/>
    </row>
    <row r="50" spans="1:10" ht="12.95" customHeight="1" x14ac:dyDescent="0.2">
      <c r="A50" s="18" t="s">
        <v>3119</v>
      </c>
      <c r="B50" s="19" t="s">
        <v>3120</v>
      </c>
      <c r="C50" s="15" t="s">
        <v>3121</v>
      </c>
      <c r="D50" s="15" t="s">
        <v>731</v>
      </c>
      <c r="E50" s="20">
        <v>112179</v>
      </c>
      <c r="F50" s="21">
        <v>4493.5</v>
      </c>
      <c r="G50" s="22">
        <v>4.1000000000000003E-3</v>
      </c>
      <c r="H50" s="45"/>
      <c r="I50" s="24"/>
      <c r="J50" s="3"/>
    </row>
    <row r="51" spans="1:10" ht="12.95" customHeight="1" x14ac:dyDescent="0.2">
      <c r="A51" s="18" t="s">
        <v>822</v>
      </c>
      <c r="B51" s="19" t="s">
        <v>823</v>
      </c>
      <c r="C51" s="15" t="s">
        <v>824</v>
      </c>
      <c r="D51" s="15" t="s">
        <v>684</v>
      </c>
      <c r="E51" s="20">
        <v>130000</v>
      </c>
      <c r="F51" s="21">
        <v>4389.91</v>
      </c>
      <c r="G51" s="22">
        <v>4.0000000000000001E-3</v>
      </c>
      <c r="H51" s="45"/>
      <c r="I51" s="24"/>
      <c r="J51" s="3"/>
    </row>
    <row r="52" spans="1:10" ht="12.95" customHeight="1" x14ac:dyDescent="0.2">
      <c r="A52" s="18" t="s">
        <v>745</v>
      </c>
      <c r="B52" s="19" t="s">
        <v>746</v>
      </c>
      <c r="C52" s="15" t="s">
        <v>747</v>
      </c>
      <c r="D52" s="15" t="s">
        <v>748</v>
      </c>
      <c r="E52" s="20">
        <v>1280000</v>
      </c>
      <c r="F52" s="21">
        <v>3830.4</v>
      </c>
      <c r="G52" s="22">
        <v>3.5000000000000001E-3</v>
      </c>
      <c r="H52" s="45"/>
      <c r="I52" s="24"/>
      <c r="J52" s="3"/>
    </row>
    <row r="53" spans="1:10" ht="12.95" customHeight="1" x14ac:dyDescent="0.2">
      <c r="A53" s="18" t="s">
        <v>2753</v>
      </c>
      <c r="B53" s="19" t="s">
        <v>4143</v>
      </c>
      <c r="C53" s="15" t="s">
        <v>984</v>
      </c>
      <c r="D53" s="15" t="s">
        <v>731</v>
      </c>
      <c r="E53" s="20">
        <v>190188</v>
      </c>
      <c r="F53" s="21">
        <v>2985.88</v>
      </c>
      <c r="G53" s="22">
        <v>2.8E-3</v>
      </c>
      <c r="H53" s="45"/>
      <c r="I53" s="24"/>
      <c r="J53" s="3"/>
    </row>
    <row r="54" spans="1:10" ht="12.95" customHeight="1" x14ac:dyDescent="0.2">
      <c r="A54" s="18" t="s">
        <v>1647</v>
      </c>
      <c r="B54" s="19" t="s">
        <v>1648</v>
      </c>
      <c r="C54" s="15" t="s">
        <v>1649</v>
      </c>
      <c r="D54" s="15" t="s">
        <v>988</v>
      </c>
      <c r="E54" s="20">
        <v>700000</v>
      </c>
      <c r="F54" s="21">
        <v>2663.15</v>
      </c>
      <c r="G54" s="22">
        <v>2.5000000000000001E-3</v>
      </c>
      <c r="H54" s="45"/>
      <c r="I54" s="24"/>
      <c r="J54" s="3"/>
    </row>
    <row r="55" spans="1:10" ht="12.95" customHeight="1" x14ac:dyDescent="0.2">
      <c r="A55" s="18" t="s">
        <v>871</v>
      </c>
      <c r="B55" s="19" t="s">
        <v>872</v>
      </c>
      <c r="C55" s="15" t="s">
        <v>873</v>
      </c>
      <c r="D55" s="15" t="s">
        <v>731</v>
      </c>
      <c r="E55" s="20">
        <v>365059</v>
      </c>
      <c r="F55" s="21">
        <v>2428.19</v>
      </c>
      <c r="G55" s="22">
        <v>2.2000000000000001E-3</v>
      </c>
      <c r="H55" s="45"/>
      <c r="I55" s="24"/>
      <c r="J55" s="3"/>
    </row>
    <row r="56" spans="1:10" ht="12.95" customHeight="1" x14ac:dyDescent="0.2">
      <c r="A56" s="18" t="s">
        <v>885</v>
      </c>
      <c r="B56" s="19" t="s">
        <v>886</v>
      </c>
      <c r="C56" s="15" t="s">
        <v>887</v>
      </c>
      <c r="D56" s="15" t="s">
        <v>752</v>
      </c>
      <c r="E56" s="20">
        <v>595364</v>
      </c>
      <c r="F56" s="21">
        <v>2403.48</v>
      </c>
      <c r="G56" s="22">
        <v>2.2000000000000001E-3</v>
      </c>
      <c r="H56" s="45"/>
      <c r="I56" s="24"/>
      <c r="J56" s="3"/>
    </row>
    <row r="57" spans="1:10" ht="12.95" customHeight="1" x14ac:dyDescent="0.2">
      <c r="A57" s="18" t="s">
        <v>978</v>
      </c>
      <c r="B57" s="19" t="s">
        <v>979</v>
      </c>
      <c r="C57" s="15" t="s">
        <v>980</v>
      </c>
      <c r="D57" s="15" t="s">
        <v>981</v>
      </c>
      <c r="E57" s="20">
        <v>134550</v>
      </c>
      <c r="F57" s="21">
        <v>2359.67</v>
      </c>
      <c r="G57" s="22">
        <v>2.2000000000000001E-3</v>
      </c>
      <c r="H57" s="45"/>
      <c r="I57" s="24"/>
      <c r="J57" s="3"/>
    </row>
    <row r="58" spans="1:10" ht="12.95" customHeight="1" x14ac:dyDescent="0.2">
      <c r="A58" s="18" t="s">
        <v>793</v>
      </c>
      <c r="B58" s="19" t="s">
        <v>794</v>
      </c>
      <c r="C58" s="15" t="s">
        <v>795</v>
      </c>
      <c r="D58" s="15" t="s">
        <v>735</v>
      </c>
      <c r="E58" s="20">
        <v>346145</v>
      </c>
      <c r="F58" s="21">
        <v>2326.09</v>
      </c>
      <c r="G58" s="22">
        <v>2.0999999999999999E-3</v>
      </c>
      <c r="H58" s="45"/>
      <c r="I58" s="24"/>
      <c r="J58" s="3"/>
    </row>
    <row r="59" spans="1:10" ht="12.95" customHeight="1" x14ac:dyDescent="0.2">
      <c r="A59" s="18" t="s">
        <v>891</v>
      </c>
      <c r="B59" s="19" t="s">
        <v>892</v>
      </c>
      <c r="C59" s="15" t="s">
        <v>893</v>
      </c>
      <c r="D59" s="15" t="s">
        <v>699</v>
      </c>
      <c r="E59" s="20">
        <v>229149</v>
      </c>
      <c r="F59" s="21">
        <v>2317.84</v>
      </c>
      <c r="G59" s="22">
        <v>2.0999999999999999E-3</v>
      </c>
      <c r="H59" s="45"/>
      <c r="I59" s="24"/>
      <c r="J59" s="3"/>
    </row>
    <row r="60" spans="1:10" ht="12.95" customHeight="1" x14ac:dyDescent="0.2">
      <c r="A60" s="18" t="s">
        <v>982</v>
      </c>
      <c r="B60" s="19" t="s">
        <v>983</v>
      </c>
      <c r="C60" s="15" t="s">
        <v>984</v>
      </c>
      <c r="D60" s="15" t="s">
        <v>731</v>
      </c>
      <c r="E60" s="20">
        <v>100000</v>
      </c>
      <c r="F60" s="21">
        <v>1744.4</v>
      </c>
      <c r="G60" s="22">
        <v>1.6000000000000001E-3</v>
      </c>
      <c r="H60" s="45"/>
      <c r="I60" s="24"/>
      <c r="J60" s="3"/>
    </row>
    <row r="61" spans="1:10" ht="12.95" customHeight="1" x14ac:dyDescent="0.2">
      <c r="A61" s="18" t="s">
        <v>2182</v>
      </c>
      <c r="B61" s="19" t="s">
        <v>2183</v>
      </c>
      <c r="C61" s="15" t="s">
        <v>2184</v>
      </c>
      <c r="D61" s="15" t="s">
        <v>642</v>
      </c>
      <c r="E61" s="20">
        <v>1713795</v>
      </c>
      <c r="F61" s="21">
        <v>1503.86</v>
      </c>
      <c r="G61" s="22">
        <v>1.4E-3</v>
      </c>
      <c r="H61" s="45"/>
      <c r="I61" s="24"/>
      <c r="J61" s="3"/>
    </row>
    <row r="62" spans="1:10" ht="12.95" customHeight="1" x14ac:dyDescent="0.2">
      <c r="A62" s="18" t="s">
        <v>3122</v>
      </c>
      <c r="B62" s="19" t="s">
        <v>3123</v>
      </c>
      <c r="C62" s="15" t="s">
        <v>3124</v>
      </c>
      <c r="D62" s="15" t="s">
        <v>981</v>
      </c>
      <c r="E62" s="20">
        <v>171200</v>
      </c>
      <c r="F62" s="21">
        <v>1203.3599999999999</v>
      </c>
      <c r="G62" s="22">
        <v>1.1000000000000001E-3</v>
      </c>
      <c r="H62" s="45"/>
      <c r="I62" s="24"/>
      <c r="J62" s="3"/>
    </row>
    <row r="63" spans="1:10" ht="12.95" customHeight="1" x14ac:dyDescent="0.2">
      <c r="A63" s="18" t="s">
        <v>786</v>
      </c>
      <c r="B63" s="19" t="s">
        <v>787</v>
      </c>
      <c r="C63" s="15" t="s">
        <v>788</v>
      </c>
      <c r="D63" s="15" t="s">
        <v>731</v>
      </c>
      <c r="E63" s="20">
        <v>53293</v>
      </c>
      <c r="F63" s="21">
        <v>999.32</v>
      </c>
      <c r="G63" s="22">
        <v>8.9999999999999998E-4</v>
      </c>
      <c r="H63" s="45"/>
      <c r="I63" s="24"/>
      <c r="J63" s="3"/>
    </row>
    <row r="64" spans="1:10" ht="12.95" customHeight="1" x14ac:dyDescent="0.2">
      <c r="A64" s="3"/>
      <c r="B64" s="14" t="s">
        <v>149</v>
      </c>
      <c r="C64" s="15"/>
      <c r="D64" s="15"/>
      <c r="E64" s="15"/>
      <c r="F64" s="25">
        <v>1003818.86</v>
      </c>
      <c r="G64" s="26">
        <v>0.92549999999999999</v>
      </c>
      <c r="H64" s="27"/>
      <c r="I64" s="28"/>
      <c r="J64" s="3"/>
    </row>
    <row r="65" spans="1:10" ht="12.95" customHeight="1" x14ac:dyDescent="0.2">
      <c r="A65" s="3"/>
      <c r="B65" s="29" t="s">
        <v>676</v>
      </c>
      <c r="C65" s="30"/>
      <c r="D65" s="30"/>
      <c r="E65" s="30"/>
      <c r="F65" s="27" t="s">
        <v>151</v>
      </c>
      <c r="G65" s="27" t="s">
        <v>151</v>
      </c>
      <c r="H65" s="27"/>
      <c r="I65" s="28"/>
      <c r="J65" s="3"/>
    </row>
    <row r="66" spans="1:10" ht="12.95" customHeight="1" x14ac:dyDescent="0.2">
      <c r="A66" s="3"/>
      <c r="B66" s="29" t="s">
        <v>149</v>
      </c>
      <c r="C66" s="30"/>
      <c r="D66" s="30"/>
      <c r="E66" s="30"/>
      <c r="F66" s="27" t="s">
        <v>151</v>
      </c>
      <c r="G66" s="27" t="s">
        <v>151</v>
      </c>
      <c r="H66" s="27"/>
      <c r="I66" s="28"/>
      <c r="J66" s="3"/>
    </row>
    <row r="67" spans="1:10" ht="12.95" customHeight="1" x14ac:dyDescent="0.2">
      <c r="A67" s="3"/>
      <c r="B67" s="29" t="s">
        <v>152</v>
      </c>
      <c r="C67" s="31"/>
      <c r="D67" s="30"/>
      <c r="E67" s="31"/>
      <c r="F67" s="25">
        <v>1003818.86</v>
      </c>
      <c r="G67" s="26">
        <v>0.92549999999999999</v>
      </c>
      <c r="H67" s="27"/>
      <c r="I67" s="28"/>
      <c r="J67" s="3"/>
    </row>
    <row r="68" spans="1:10" ht="12.95" customHeight="1" x14ac:dyDescent="0.2">
      <c r="A68" s="3"/>
      <c r="B68" s="14" t="s">
        <v>169</v>
      </c>
      <c r="C68" s="15"/>
      <c r="D68" s="15"/>
      <c r="E68" s="15"/>
      <c r="F68" s="15"/>
      <c r="G68" s="15"/>
      <c r="H68" s="16"/>
      <c r="I68" s="17"/>
      <c r="J68" s="3"/>
    </row>
    <row r="69" spans="1:10" ht="12.95" customHeight="1" x14ac:dyDescent="0.2">
      <c r="A69" s="3"/>
      <c r="B69" s="14" t="s">
        <v>1038</v>
      </c>
      <c r="C69" s="15"/>
      <c r="D69" s="50" t="s">
        <v>1039</v>
      </c>
      <c r="E69" s="15"/>
      <c r="F69" s="3"/>
      <c r="G69" s="16"/>
      <c r="H69" s="16"/>
      <c r="I69" s="17"/>
      <c r="J69" s="3"/>
    </row>
    <row r="70" spans="1:10" ht="12.95" customHeight="1" x14ac:dyDescent="0.2">
      <c r="A70" s="18" t="s">
        <v>3130</v>
      </c>
      <c r="B70" s="19" t="s">
        <v>3131</v>
      </c>
      <c r="C70" s="15"/>
      <c r="D70" s="51" t="s">
        <v>1940</v>
      </c>
      <c r="E70" s="52"/>
      <c r="F70" s="21">
        <v>5932</v>
      </c>
      <c r="G70" s="22">
        <v>5.4999999999999997E-3</v>
      </c>
      <c r="H70" s="23">
        <v>3.0874627599999999E-2</v>
      </c>
      <c r="I70" s="24"/>
      <c r="J70" s="3"/>
    </row>
    <row r="71" spans="1:10" ht="12.95" customHeight="1" x14ac:dyDescent="0.2">
      <c r="A71" s="18" t="s">
        <v>3132</v>
      </c>
      <c r="B71" s="19" t="s">
        <v>3133</v>
      </c>
      <c r="C71" s="15"/>
      <c r="D71" s="51" t="s">
        <v>1042</v>
      </c>
      <c r="E71" s="52"/>
      <c r="F71" s="21">
        <v>2475</v>
      </c>
      <c r="G71" s="22">
        <v>2.3E-3</v>
      </c>
      <c r="H71" s="23">
        <v>2.5999999999999999E-2</v>
      </c>
      <c r="I71" s="24"/>
      <c r="J71" s="3"/>
    </row>
    <row r="72" spans="1:10" ht="12.95" customHeight="1" x14ac:dyDescent="0.2">
      <c r="A72" s="18" t="s">
        <v>3134</v>
      </c>
      <c r="B72" s="19" t="s">
        <v>3135</v>
      </c>
      <c r="C72" s="15"/>
      <c r="D72" s="51" t="s">
        <v>2221</v>
      </c>
      <c r="E72" s="52"/>
      <c r="F72" s="21">
        <v>982</v>
      </c>
      <c r="G72" s="22">
        <v>8.9999999999999998E-4</v>
      </c>
      <c r="H72" s="23">
        <v>3.1221533530000001E-2</v>
      </c>
      <c r="I72" s="24"/>
      <c r="J72" s="3"/>
    </row>
    <row r="73" spans="1:10" ht="12.95" customHeight="1" x14ac:dyDescent="0.2">
      <c r="A73" s="3"/>
      <c r="B73" s="14" t="s">
        <v>149</v>
      </c>
      <c r="C73" s="15"/>
      <c r="D73" s="15"/>
      <c r="E73" s="15"/>
      <c r="F73" s="25">
        <v>9389</v>
      </c>
      <c r="G73" s="26">
        <v>8.6999999999999994E-3</v>
      </c>
      <c r="H73" s="27"/>
      <c r="I73" s="28"/>
      <c r="J73" s="3"/>
    </row>
    <row r="74" spans="1:10" ht="12.95" customHeight="1" x14ac:dyDescent="0.2">
      <c r="A74" s="3"/>
      <c r="B74" s="29" t="s">
        <v>152</v>
      </c>
      <c r="C74" s="31"/>
      <c r="D74" s="30"/>
      <c r="E74" s="31"/>
      <c r="F74" s="25">
        <v>9389</v>
      </c>
      <c r="G74" s="26">
        <v>8.6999999999999994E-3</v>
      </c>
      <c r="H74" s="27"/>
      <c r="I74" s="28"/>
      <c r="J74" s="3"/>
    </row>
    <row r="75" spans="1:10" ht="12.95" customHeight="1" x14ac:dyDescent="0.2">
      <c r="A75" s="3"/>
      <c r="B75" s="14" t="s">
        <v>153</v>
      </c>
      <c r="C75" s="15"/>
      <c r="D75" s="15"/>
      <c r="E75" s="15"/>
      <c r="F75" s="15"/>
      <c r="G75" s="15"/>
      <c r="H75" s="16"/>
      <c r="I75" s="17"/>
      <c r="J75" s="3"/>
    </row>
    <row r="76" spans="1:10" ht="12.95" customHeight="1" x14ac:dyDescent="0.2">
      <c r="A76" s="18" t="s">
        <v>154</v>
      </c>
      <c r="B76" s="19" t="s">
        <v>155</v>
      </c>
      <c r="C76" s="15"/>
      <c r="D76" s="15"/>
      <c r="E76" s="20"/>
      <c r="F76" s="21">
        <v>73453.490000000005</v>
      </c>
      <c r="G76" s="22">
        <v>6.7699999999999996E-2</v>
      </c>
      <c r="H76" s="23">
        <v>3.6434584802994836E-2</v>
      </c>
      <c r="I76" s="24"/>
      <c r="J76" s="3"/>
    </row>
    <row r="77" spans="1:10" ht="12.95" customHeight="1" x14ac:dyDescent="0.2">
      <c r="A77" s="3"/>
      <c r="B77" s="14" t="s">
        <v>149</v>
      </c>
      <c r="C77" s="15"/>
      <c r="D77" s="15"/>
      <c r="E77" s="15"/>
      <c r="F77" s="25">
        <v>73453.490000000005</v>
      </c>
      <c r="G77" s="26">
        <v>6.7699999999999996E-2</v>
      </c>
      <c r="H77" s="27"/>
      <c r="I77" s="28"/>
      <c r="J77" s="3"/>
    </row>
    <row r="78" spans="1:10" ht="12.95" customHeight="1" x14ac:dyDescent="0.2">
      <c r="A78" s="3"/>
      <c r="B78" s="29" t="s">
        <v>152</v>
      </c>
      <c r="C78" s="31"/>
      <c r="D78" s="30"/>
      <c r="E78" s="31"/>
      <c r="F78" s="25">
        <v>73453.490000000005</v>
      </c>
      <c r="G78" s="26">
        <v>6.7699999999999996E-2</v>
      </c>
      <c r="H78" s="27"/>
      <c r="I78" s="28"/>
      <c r="J78" s="3"/>
    </row>
    <row r="79" spans="1:10" ht="12.95" customHeight="1" x14ac:dyDescent="0.2">
      <c r="A79" s="3"/>
      <c r="B79" s="29" t="s">
        <v>156</v>
      </c>
      <c r="C79" s="15"/>
      <c r="D79" s="30"/>
      <c r="E79" s="15"/>
      <c r="F79" s="32">
        <v>-1812.44</v>
      </c>
      <c r="G79" s="26">
        <v>-1.9E-3</v>
      </c>
      <c r="H79" s="27"/>
      <c r="I79" s="28"/>
      <c r="J79" s="3"/>
    </row>
    <row r="80" spans="1:10" ht="12.95" customHeight="1" x14ac:dyDescent="0.2">
      <c r="A80" s="3"/>
      <c r="B80" s="33" t="s">
        <v>157</v>
      </c>
      <c r="C80" s="34"/>
      <c r="D80" s="34"/>
      <c r="E80" s="34"/>
      <c r="F80" s="35">
        <v>1084848.9099999999</v>
      </c>
      <c r="G80" s="36">
        <v>1</v>
      </c>
      <c r="H80" s="37"/>
      <c r="I80" s="38"/>
      <c r="J80" s="3"/>
    </row>
    <row r="81" spans="1:10" ht="12.95" customHeight="1" x14ac:dyDescent="0.2">
      <c r="A81" s="3"/>
      <c r="B81" s="7"/>
      <c r="C81" s="3"/>
      <c r="D81" s="3"/>
      <c r="E81" s="3"/>
      <c r="F81" s="3"/>
      <c r="G81" s="3"/>
      <c r="H81" s="3"/>
      <c r="I81" s="3"/>
      <c r="J81" s="3"/>
    </row>
    <row r="82" spans="1:10" ht="12.95" customHeight="1" x14ac:dyDescent="0.2">
      <c r="A82" s="3"/>
      <c r="B82" s="39" t="s">
        <v>191</v>
      </c>
      <c r="C82" s="3"/>
      <c r="D82" s="3"/>
      <c r="E82" s="3"/>
      <c r="F82" s="3"/>
      <c r="G82" s="3"/>
      <c r="H82" s="3"/>
      <c r="I82" s="3"/>
      <c r="J82" s="3"/>
    </row>
    <row r="83" spans="1:10" ht="12.95" customHeight="1" x14ac:dyDescent="0.2">
      <c r="A83" s="3"/>
      <c r="B83" s="39" t="s">
        <v>160</v>
      </c>
      <c r="C83" s="3"/>
      <c r="D83" s="3"/>
      <c r="E83" s="3"/>
      <c r="F83" s="3"/>
      <c r="G83" s="3"/>
      <c r="H83" s="3"/>
      <c r="I83" s="3"/>
      <c r="J83" s="3"/>
    </row>
    <row r="84" spans="1:10" ht="24.75" customHeight="1" x14ac:dyDescent="0.2">
      <c r="A84" s="3"/>
      <c r="B84" s="151" t="s">
        <v>4225</v>
      </c>
      <c r="C84" s="151"/>
      <c r="D84" s="151"/>
      <c r="E84" s="151"/>
      <c r="F84" s="151"/>
      <c r="G84" s="151"/>
      <c r="H84" s="151"/>
      <c r="I84" s="151"/>
      <c r="J84" s="3"/>
    </row>
    <row r="85" spans="1:10" ht="12.95" customHeight="1" x14ac:dyDescent="0.2">
      <c r="A85" s="3"/>
      <c r="B85" s="39"/>
      <c r="C85" s="3"/>
      <c r="D85" s="3"/>
      <c r="E85" s="3"/>
      <c r="F85" s="3"/>
      <c r="G85" s="3"/>
      <c r="H85" s="3"/>
      <c r="I85" s="3"/>
      <c r="J85" s="3"/>
    </row>
    <row r="86" spans="1:10" s="112" customFormat="1" ht="15" x14ac:dyDescent="0.25">
      <c r="C86" s="130" t="s">
        <v>4165</v>
      </c>
    </row>
    <row r="87" spans="1:10" s="112" customFormat="1" ht="15" x14ac:dyDescent="0.25">
      <c r="B87" s="130" t="s">
        <v>4148</v>
      </c>
      <c r="C87" s="130" t="s">
        <v>4149</v>
      </c>
    </row>
    <row r="88" spans="1:10" s="112" customFormat="1" x14ac:dyDescent="0.2"/>
    <row r="89" spans="1:10" s="112" customFormat="1" x14ac:dyDescent="0.2"/>
    <row r="90" spans="1:10" s="112" customFormat="1" x14ac:dyDescent="0.2"/>
    <row r="91" spans="1:10" s="112" customFormat="1" x14ac:dyDescent="0.2"/>
    <row r="92" spans="1:10" s="112" customFormat="1" x14ac:dyDescent="0.2"/>
    <row r="93" spans="1:10" s="112" customFormat="1" x14ac:dyDescent="0.2"/>
    <row r="94" spans="1:10" s="112" customFormat="1" x14ac:dyDescent="0.2"/>
    <row r="95" spans="1:10" s="112" customFormat="1" x14ac:dyDescent="0.2"/>
    <row r="96" spans="1:10" s="112" customFormat="1" x14ac:dyDescent="0.2"/>
    <row r="97" s="112" customFormat="1" x14ac:dyDescent="0.2"/>
    <row r="98" s="112" customFormat="1" x14ac:dyDescent="0.2"/>
    <row r="99" s="112" customFormat="1" x14ac:dyDescent="0.2"/>
    <row r="100" s="112" customFormat="1" x14ac:dyDescent="0.2"/>
  </sheetData>
  <customSheetViews>
    <customSheetView guid="{27B31501-E376-4D4E-8431-FEC010863767}" topLeftCell="A62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84:I8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outlinePr summaryBelow="0"/>
  </sheetPr>
  <dimension ref="A1:J102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45.425781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83</v>
      </c>
      <c r="B1" s="39"/>
      <c r="C1" s="3"/>
      <c r="D1" s="3"/>
      <c r="E1" s="3"/>
      <c r="F1" s="3"/>
      <c r="G1" s="3"/>
      <c r="H1" s="3"/>
      <c r="I1" s="3"/>
      <c r="J1" s="3"/>
    </row>
    <row r="2" spans="1:10" ht="32.25" customHeight="1" thickBot="1" x14ac:dyDescent="0.25">
      <c r="A2" s="4"/>
      <c r="B2" s="148" t="s">
        <v>84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3136</v>
      </c>
      <c r="B8" s="19" t="s">
        <v>3137</v>
      </c>
      <c r="C8" s="15" t="s">
        <v>3138</v>
      </c>
      <c r="D8" s="15" t="s">
        <v>195</v>
      </c>
      <c r="E8" s="20">
        <v>20000000</v>
      </c>
      <c r="F8" s="21">
        <v>20111.48</v>
      </c>
      <c r="G8" s="22">
        <v>0.04</v>
      </c>
      <c r="H8" s="23">
        <v>3.5999999999999997E-2</v>
      </c>
      <c r="I8" s="24"/>
      <c r="J8" s="3"/>
    </row>
    <row r="9" spans="1:10" ht="12.95" customHeight="1" x14ac:dyDescent="0.2">
      <c r="A9" s="18" t="s">
        <v>3139</v>
      </c>
      <c r="B9" s="19" t="s">
        <v>3140</v>
      </c>
      <c r="C9" s="15" t="s">
        <v>3141</v>
      </c>
      <c r="D9" s="15" t="s">
        <v>195</v>
      </c>
      <c r="E9" s="20">
        <v>13500000</v>
      </c>
      <c r="F9" s="21">
        <v>13974.88</v>
      </c>
      <c r="G9" s="22">
        <v>2.7799999999999998E-2</v>
      </c>
      <c r="H9" s="23">
        <v>4.725E-2</v>
      </c>
      <c r="I9" s="24"/>
      <c r="J9" s="3"/>
    </row>
    <row r="10" spans="1:10" ht="12.95" customHeight="1" x14ac:dyDescent="0.2">
      <c r="A10" s="18" t="s">
        <v>3142</v>
      </c>
      <c r="B10" s="19" t="s">
        <v>3143</v>
      </c>
      <c r="C10" s="15" t="s">
        <v>3144</v>
      </c>
      <c r="D10" s="15" t="s">
        <v>195</v>
      </c>
      <c r="E10" s="20">
        <v>10000000</v>
      </c>
      <c r="F10" s="21">
        <v>10159.06</v>
      </c>
      <c r="G10" s="22">
        <v>2.0199999999999999E-2</v>
      </c>
      <c r="H10" s="23">
        <v>4.2790000000000002E-2</v>
      </c>
      <c r="I10" s="24"/>
      <c r="J10" s="3"/>
    </row>
    <row r="11" spans="1:10" ht="12.95" customHeight="1" x14ac:dyDescent="0.2">
      <c r="A11" s="18" t="s">
        <v>375</v>
      </c>
      <c r="B11" s="19" t="s">
        <v>376</v>
      </c>
      <c r="C11" s="15" t="s">
        <v>377</v>
      </c>
      <c r="D11" s="15" t="s">
        <v>195</v>
      </c>
      <c r="E11" s="20">
        <v>6000000</v>
      </c>
      <c r="F11" s="21">
        <v>6107.77</v>
      </c>
      <c r="G11" s="22">
        <v>1.21E-2</v>
      </c>
      <c r="H11" s="23">
        <v>4.2250000000000003E-2</v>
      </c>
      <c r="I11" s="24"/>
      <c r="J11" s="3"/>
    </row>
    <row r="12" spans="1:10" ht="12.95" customHeight="1" x14ac:dyDescent="0.2">
      <c r="A12" s="3"/>
      <c r="B12" s="14" t="s">
        <v>149</v>
      </c>
      <c r="C12" s="15"/>
      <c r="D12" s="15"/>
      <c r="E12" s="15"/>
      <c r="F12" s="25">
        <v>50353.19</v>
      </c>
      <c r="G12" s="26">
        <v>0.10009999999999999</v>
      </c>
      <c r="H12" s="27"/>
      <c r="I12" s="28"/>
      <c r="J12" s="3"/>
    </row>
    <row r="13" spans="1:10" ht="12.95" customHeight="1" x14ac:dyDescent="0.2">
      <c r="A13" s="3"/>
      <c r="B13" s="29" t="s">
        <v>150</v>
      </c>
      <c r="C13" s="30"/>
      <c r="D13" s="30"/>
      <c r="E13" s="30"/>
      <c r="F13" s="27" t="s">
        <v>151</v>
      </c>
      <c r="G13" s="27" t="s">
        <v>151</v>
      </c>
      <c r="H13" s="27"/>
      <c r="I13" s="28"/>
      <c r="J13" s="3"/>
    </row>
    <row r="14" spans="1:10" ht="12.95" customHeight="1" x14ac:dyDescent="0.2">
      <c r="A14" s="3"/>
      <c r="B14" s="29" t="s">
        <v>149</v>
      </c>
      <c r="C14" s="30"/>
      <c r="D14" s="30"/>
      <c r="E14" s="30"/>
      <c r="F14" s="27" t="s">
        <v>151</v>
      </c>
      <c r="G14" s="27" t="s">
        <v>151</v>
      </c>
      <c r="H14" s="27"/>
      <c r="I14" s="28"/>
      <c r="J14" s="3"/>
    </row>
    <row r="15" spans="1:10" ht="12.95" customHeight="1" x14ac:dyDescent="0.2">
      <c r="A15" s="3"/>
      <c r="B15" s="29" t="s">
        <v>152</v>
      </c>
      <c r="C15" s="31"/>
      <c r="D15" s="30"/>
      <c r="E15" s="31"/>
      <c r="F15" s="25">
        <v>50353.19</v>
      </c>
      <c r="G15" s="26">
        <v>0.10009999999999999</v>
      </c>
      <c r="H15" s="27"/>
      <c r="I15" s="28"/>
      <c r="J15" s="3"/>
    </row>
    <row r="16" spans="1:10" ht="12.95" customHeight="1" x14ac:dyDescent="0.2">
      <c r="A16" s="3"/>
      <c r="B16" s="14" t="s">
        <v>595</v>
      </c>
      <c r="C16" s="15"/>
      <c r="D16" s="15"/>
      <c r="E16" s="15"/>
      <c r="F16" s="15"/>
      <c r="G16" s="15"/>
      <c r="H16" s="16"/>
      <c r="I16" s="17"/>
      <c r="J16" s="3"/>
    </row>
    <row r="17" spans="1:10" ht="12.95" customHeight="1" x14ac:dyDescent="0.2">
      <c r="A17" s="3"/>
      <c r="B17" s="14" t="s">
        <v>596</v>
      </c>
      <c r="C17" s="15"/>
      <c r="D17" s="15"/>
      <c r="E17" s="15"/>
      <c r="F17" s="3"/>
      <c r="G17" s="16"/>
      <c r="H17" s="16"/>
      <c r="I17" s="17"/>
      <c r="J17" s="3"/>
    </row>
    <row r="18" spans="1:10" ht="12.95" customHeight="1" x14ac:dyDescent="0.2">
      <c r="A18" s="18" t="s">
        <v>1323</v>
      </c>
      <c r="B18" s="19" t="s">
        <v>4194</v>
      </c>
      <c r="C18" s="15" t="s">
        <v>1324</v>
      </c>
      <c r="D18" s="15" t="s">
        <v>599</v>
      </c>
      <c r="E18" s="20">
        <v>5000</v>
      </c>
      <c r="F18" s="21">
        <v>23951.15</v>
      </c>
      <c r="G18" s="22">
        <v>4.7600000000000003E-2</v>
      </c>
      <c r="H18" s="23">
        <v>4.7149999999999997E-2</v>
      </c>
      <c r="I18" s="24"/>
      <c r="J18" s="3"/>
    </row>
    <row r="19" spans="1:10" ht="12.95" customHeight="1" x14ac:dyDescent="0.2">
      <c r="A19" s="18" t="s">
        <v>3145</v>
      </c>
      <c r="B19" s="19" t="s">
        <v>4213</v>
      </c>
      <c r="C19" s="15" t="s">
        <v>3146</v>
      </c>
      <c r="D19" s="15" t="s">
        <v>599</v>
      </c>
      <c r="E19" s="20">
        <v>3000</v>
      </c>
      <c r="F19" s="21">
        <v>14409.42</v>
      </c>
      <c r="G19" s="22">
        <v>2.87E-2</v>
      </c>
      <c r="H19" s="23">
        <v>4.675E-2</v>
      </c>
      <c r="I19" s="24"/>
      <c r="J19" s="3"/>
    </row>
    <row r="20" spans="1:10" ht="12.95" customHeight="1" x14ac:dyDescent="0.2">
      <c r="A20" s="18" t="s">
        <v>2465</v>
      </c>
      <c r="B20" s="19" t="s">
        <v>4198</v>
      </c>
      <c r="C20" s="15" t="s">
        <v>2466</v>
      </c>
      <c r="D20" s="15" t="s">
        <v>602</v>
      </c>
      <c r="E20" s="20">
        <v>3000</v>
      </c>
      <c r="F20" s="21">
        <v>14339.42</v>
      </c>
      <c r="G20" s="22">
        <v>2.8500000000000001E-2</v>
      </c>
      <c r="H20" s="23">
        <v>4.7100000000000003E-2</v>
      </c>
      <c r="I20" s="24"/>
      <c r="J20" s="3"/>
    </row>
    <row r="21" spans="1:10" ht="12.95" customHeight="1" x14ac:dyDescent="0.2">
      <c r="A21" s="18" t="s">
        <v>3147</v>
      </c>
      <c r="B21" s="19" t="s">
        <v>4214</v>
      </c>
      <c r="C21" s="15" t="s">
        <v>3148</v>
      </c>
      <c r="D21" s="15" t="s">
        <v>599</v>
      </c>
      <c r="E21" s="20">
        <v>2700</v>
      </c>
      <c r="F21" s="21">
        <v>12975.9</v>
      </c>
      <c r="G21" s="22">
        <v>2.58E-2</v>
      </c>
      <c r="H21" s="23">
        <v>4.6801000000000002E-2</v>
      </c>
      <c r="I21" s="24"/>
      <c r="J21" s="3"/>
    </row>
    <row r="22" spans="1:10" ht="12.95" customHeight="1" x14ac:dyDescent="0.2">
      <c r="A22" s="18" t="s">
        <v>614</v>
      </c>
      <c r="B22" s="19" t="s">
        <v>4215</v>
      </c>
      <c r="C22" s="15" t="s">
        <v>615</v>
      </c>
      <c r="D22" s="15" t="s">
        <v>602</v>
      </c>
      <c r="E22" s="20">
        <v>2500</v>
      </c>
      <c r="F22" s="21">
        <v>12364.71</v>
      </c>
      <c r="G22" s="22">
        <v>2.46E-2</v>
      </c>
      <c r="H22" s="23">
        <v>4.0751000000000002E-2</v>
      </c>
      <c r="I22" s="24"/>
      <c r="J22" s="3"/>
    </row>
    <row r="23" spans="1:10" ht="12.95" customHeight="1" x14ac:dyDescent="0.2">
      <c r="A23" s="18" t="s">
        <v>612</v>
      </c>
      <c r="B23" s="19" t="s">
        <v>4216</v>
      </c>
      <c r="C23" s="15" t="s">
        <v>613</v>
      </c>
      <c r="D23" s="15" t="s">
        <v>602</v>
      </c>
      <c r="E23" s="20">
        <v>2000</v>
      </c>
      <c r="F23" s="21">
        <v>9835.4599999999991</v>
      </c>
      <c r="G23" s="22">
        <v>1.9599999999999999E-2</v>
      </c>
      <c r="H23" s="23">
        <v>4.2700000000000002E-2</v>
      </c>
      <c r="I23" s="24"/>
      <c r="J23" s="3"/>
    </row>
    <row r="24" spans="1:10" ht="12.95" customHeight="1" x14ac:dyDescent="0.2">
      <c r="A24" s="18" t="s">
        <v>3149</v>
      </c>
      <c r="B24" s="19" t="s">
        <v>4217</v>
      </c>
      <c r="C24" s="15" t="s">
        <v>3150</v>
      </c>
      <c r="D24" s="15" t="s">
        <v>599</v>
      </c>
      <c r="E24" s="20">
        <v>2000</v>
      </c>
      <c r="F24" s="21">
        <v>9673.35</v>
      </c>
      <c r="G24" s="22">
        <v>1.9199999999999998E-2</v>
      </c>
      <c r="H24" s="23">
        <v>4.5650000000000003E-2</v>
      </c>
      <c r="I24" s="24"/>
      <c r="J24" s="3"/>
    </row>
    <row r="25" spans="1:10" ht="12.95" customHeight="1" x14ac:dyDescent="0.2">
      <c r="A25" s="18" t="s">
        <v>1325</v>
      </c>
      <c r="B25" s="19" t="s">
        <v>4218</v>
      </c>
      <c r="C25" s="15" t="s">
        <v>1326</v>
      </c>
      <c r="D25" s="15" t="s">
        <v>1327</v>
      </c>
      <c r="E25" s="20">
        <v>2000</v>
      </c>
      <c r="F25" s="21">
        <v>9613.76</v>
      </c>
      <c r="G25" s="22">
        <v>1.9099999999999999E-2</v>
      </c>
      <c r="H25" s="23">
        <v>4.6850000000000003E-2</v>
      </c>
      <c r="I25" s="24"/>
      <c r="J25" s="3"/>
    </row>
    <row r="26" spans="1:10" ht="12.95" customHeight="1" x14ac:dyDescent="0.2">
      <c r="A26" s="18" t="s">
        <v>3151</v>
      </c>
      <c r="B26" s="19" t="s">
        <v>4219</v>
      </c>
      <c r="C26" s="15" t="s">
        <v>3152</v>
      </c>
      <c r="D26" s="15" t="s">
        <v>607</v>
      </c>
      <c r="E26" s="20">
        <v>2000</v>
      </c>
      <c r="F26" s="21">
        <v>9604.2800000000007</v>
      </c>
      <c r="G26" s="22">
        <v>1.9099999999999999E-2</v>
      </c>
      <c r="H26" s="23">
        <v>4.6850000000000003E-2</v>
      </c>
      <c r="I26" s="24"/>
      <c r="J26" s="3"/>
    </row>
    <row r="27" spans="1:10" ht="12.95" customHeight="1" x14ac:dyDescent="0.2">
      <c r="A27" s="18" t="s">
        <v>3153</v>
      </c>
      <c r="B27" s="19" t="s">
        <v>4220</v>
      </c>
      <c r="C27" s="15" t="s">
        <v>3154</v>
      </c>
      <c r="D27" s="15" t="s">
        <v>602</v>
      </c>
      <c r="E27" s="20">
        <v>2000</v>
      </c>
      <c r="F27" s="21">
        <v>9572.73</v>
      </c>
      <c r="G27" s="22">
        <v>1.9E-2</v>
      </c>
      <c r="H27" s="23">
        <v>4.6949999999999999E-2</v>
      </c>
      <c r="I27" s="24"/>
      <c r="J27" s="3"/>
    </row>
    <row r="28" spans="1:10" ht="12.95" customHeight="1" x14ac:dyDescent="0.2">
      <c r="A28" s="18" t="s">
        <v>610</v>
      </c>
      <c r="B28" s="19" t="s">
        <v>4221</v>
      </c>
      <c r="C28" s="15" t="s">
        <v>611</v>
      </c>
      <c r="D28" s="15" t="s">
        <v>599</v>
      </c>
      <c r="E28" s="20">
        <v>1000</v>
      </c>
      <c r="F28" s="21">
        <v>4799.01</v>
      </c>
      <c r="G28" s="22">
        <v>9.4999999999999998E-3</v>
      </c>
      <c r="H28" s="23">
        <v>4.675E-2</v>
      </c>
      <c r="I28" s="24"/>
      <c r="J28" s="3"/>
    </row>
    <row r="29" spans="1:10" ht="12.95" customHeight="1" x14ac:dyDescent="0.2">
      <c r="A29" s="18" t="s">
        <v>2136</v>
      </c>
      <c r="B29" s="19" t="s">
        <v>4199</v>
      </c>
      <c r="C29" s="15" t="s">
        <v>2137</v>
      </c>
      <c r="D29" s="15" t="s">
        <v>599</v>
      </c>
      <c r="E29" s="20">
        <v>1000</v>
      </c>
      <c r="F29" s="21">
        <v>4790.96</v>
      </c>
      <c r="G29" s="22">
        <v>9.4999999999999998E-3</v>
      </c>
      <c r="H29" s="23">
        <v>4.7399999999999998E-2</v>
      </c>
      <c r="I29" s="24"/>
      <c r="J29" s="3"/>
    </row>
    <row r="30" spans="1:10" ht="12.95" customHeight="1" x14ac:dyDescent="0.2">
      <c r="A30" s="3"/>
      <c r="B30" s="14" t="s">
        <v>149</v>
      </c>
      <c r="C30" s="15"/>
      <c r="D30" s="15"/>
      <c r="E30" s="15"/>
      <c r="F30" s="25">
        <v>135930.15</v>
      </c>
      <c r="G30" s="26">
        <v>0.2702</v>
      </c>
      <c r="H30" s="27"/>
      <c r="I30" s="28"/>
      <c r="J30" s="3"/>
    </row>
    <row r="31" spans="1:10" ht="12.95" customHeight="1" x14ac:dyDescent="0.2">
      <c r="A31" s="3"/>
      <c r="B31" s="14" t="s">
        <v>620</v>
      </c>
      <c r="C31" s="15"/>
      <c r="D31" s="15"/>
      <c r="E31" s="15"/>
      <c r="F31" s="3"/>
      <c r="G31" s="16"/>
      <c r="H31" s="16"/>
      <c r="I31" s="17"/>
      <c r="J31" s="3"/>
    </row>
    <row r="32" spans="1:10" ht="12.95" customHeight="1" x14ac:dyDescent="0.2">
      <c r="A32" s="18" t="s">
        <v>2141</v>
      </c>
      <c r="B32" s="19" t="s">
        <v>2142</v>
      </c>
      <c r="C32" s="15" t="s">
        <v>2143</v>
      </c>
      <c r="D32" s="15" t="s">
        <v>1327</v>
      </c>
      <c r="E32" s="20">
        <v>5500</v>
      </c>
      <c r="F32" s="21">
        <v>27014.98</v>
      </c>
      <c r="G32" s="22">
        <v>5.3699999999999998E-2</v>
      </c>
      <c r="H32" s="23">
        <v>4.3399E-2</v>
      </c>
      <c r="I32" s="24"/>
      <c r="J32" s="3"/>
    </row>
    <row r="33" spans="1:10" ht="12.95" customHeight="1" x14ac:dyDescent="0.2">
      <c r="A33" s="18" t="s">
        <v>3155</v>
      </c>
      <c r="B33" s="19" t="s">
        <v>3156</v>
      </c>
      <c r="C33" s="15" t="s">
        <v>3157</v>
      </c>
      <c r="D33" s="15" t="s">
        <v>602</v>
      </c>
      <c r="E33" s="20">
        <v>3000</v>
      </c>
      <c r="F33" s="21">
        <v>14700.29</v>
      </c>
      <c r="G33" s="22">
        <v>2.92E-2</v>
      </c>
      <c r="H33" s="23">
        <v>4.7399999999999998E-2</v>
      </c>
      <c r="I33" s="24"/>
      <c r="J33" s="3"/>
    </row>
    <row r="34" spans="1:10" ht="12.95" customHeight="1" x14ac:dyDescent="0.2">
      <c r="A34" s="18" t="s">
        <v>2960</v>
      </c>
      <c r="B34" s="19" t="s">
        <v>2961</v>
      </c>
      <c r="C34" s="15" t="s">
        <v>2962</v>
      </c>
      <c r="D34" s="15" t="s">
        <v>602</v>
      </c>
      <c r="E34" s="20">
        <v>2500</v>
      </c>
      <c r="F34" s="21">
        <v>12378.84</v>
      </c>
      <c r="G34" s="22">
        <v>2.46E-2</v>
      </c>
      <c r="H34" s="23">
        <v>4.0599999999999997E-2</v>
      </c>
      <c r="I34" s="24"/>
      <c r="J34" s="3"/>
    </row>
    <row r="35" spans="1:10" ht="12.95" customHeight="1" x14ac:dyDescent="0.2">
      <c r="A35" s="18" t="s">
        <v>3158</v>
      </c>
      <c r="B35" s="19" t="s">
        <v>3159</v>
      </c>
      <c r="C35" s="15" t="s">
        <v>3160</v>
      </c>
      <c r="D35" s="15" t="s">
        <v>602</v>
      </c>
      <c r="E35" s="20">
        <v>2500</v>
      </c>
      <c r="F35" s="21">
        <v>12299.6</v>
      </c>
      <c r="G35" s="22">
        <v>2.4500000000000001E-2</v>
      </c>
      <c r="H35" s="23">
        <v>4.7199999999999999E-2</v>
      </c>
      <c r="I35" s="24"/>
      <c r="J35" s="3"/>
    </row>
    <row r="36" spans="1:10" ht="12.95" customHeight="1" x14ac:dyDescent="0.2">
      <c r="A36" s="18" t="s">
        <v>3161</v>
      </c>
      <c r="B36" s="19" t="s">
        <v>3162</v>
      </c>
      <c r="C36" s="15" t="s">
        <v>3163</v>
      </c>
      <c r="D36" s="15" t="s">
        <v>602</v>
      </c>
      <c r="E36" s="20">
        <v>2500</v>
      </c>
      <c r="F36" s="21">
        <v>12233.33</v>
      </c>
      <c r="G36" s="22">
        <v>2.4299999999999999E-2</v>
      </c>
      <c r="H36" s="23">
        <v>4.4699999999999997E-2</v>
      </c>
      <c r="I36" s="24"/>
      <c r="J36" s="3"/>
    </row>
    <row r="37" spans="1:10" ht="12.95" customHeight="1" x14ac:dyDescent="0.2">
      <c r="A37" s="18" t="s">
        <v>2957</v>
      </c>
      <c r="B37" s="19" t="s">
        <v>2958</v>
      </c>
      <c r="C37" s="15" t="s">
        <v>2959</v>
      </c>
      <c r="D37" s="15" t="s">
        <v>602</v>
      </c>
      <c r="E37" s="20">
        <v>2300</v>
      </c>
      <c r="F37" s="21">
        <v>11405.45</v>
      </c>
      <c r="G37" s="22">
        <v>2.2700000000000001E-2</v>
      </c>
      <c r="H37" s="23">
        <v>4.4500999999999999E-2</v>
      </c>
      <c r="I37" s="24"/>
      <c r="J37" s="3"/>
    </row>
    <row r="38" spans="1:10" ht="12.95" customHeight="1" x14ac:dyDescent="0.2">
      <c r="A38" s="18" t="s">
        <v>3164</v>
      </c>
      <c r="B38" s="19" t="s">
        <v>3165</v>
      </c>
      <c r="C38" s="15" t="s">
        <v>3166</v>
      </c>
      <c r="D38" s="15" t="s">
        <v>602</v>
      </c>
      <c r="E38" s="20">
        <v>2000</v>
      </c>
      <c r="F38" s="21">
        <v>9938.25</v>
      </c>
      <c r="G38" s="22">
        <v>1.9800000000000002E-2</v>
      </c>
      <c r="H38" s="23">
        <v>4.2000000000000003E-2</v>
      </c>
      <c r="I38" s="24"/>
      <c r="J38" s="3"/>
    </row>
    <row r="39" spans="1:10" ht="12.95" customHeight="1" x14ac:dyDescent="0.2">
      <c r="A39" s="18" t="s">
        <v>2921</v>
      </c>
      <c r="B39" s="19" t="s">
        <v>2922</v>
      </c>
      <c r="C39" s="15" t="s">
        <v>2923</v>
      </c>
      <c r="D39" s="15" t="s">
        <v>602</v>
      </c>
      <c r="E39" s="20">
        <v>2000</v>
      </c>
      <c r="F39" s="21">
        <v>9913.09</v>
      </c>
      <c r="G39" s="22">
        <v>1.9699999999999999E-2</v>
      </c>
      <c r="H39" s="23">
        <v>4.0002000000000003E-2</v>
      </c>
      <c r="I39" s="24"/>
      <c r="J39" s="3"/>
    </row>
    <row r="40" spans="1:10" ht="12.95" customHeight="1" x14ac:dyDescent="0.2">
      <c r="A40" s="18" t="s">
        <v>3167</v>
      </c>
      <c r="B40" s="19" t="s">
        <v>3168</v>
      </c>
      <c r="C40" s="15" t="s">
        <v>3169</v>
      </c>
      <c r="D40" s="15" t="s">
        <v>602</v>
      </c>
      <c r="E40" s="20">
        <v>2000</v>
      </c>
      <c r="F40" s="21">
        <v>9807.32</v>
      </c>
      <c r="G40" s="22">
        <v>1.95E-2</v>
      </c>
      <c r="H40" s="23">
        <v>4.5101000000000002E-2</v>
      </c>
      <c r="I40" s="24"/>
      <c r="J40" s="3"/>
    </row>
    <row r="41" spans="1:10" ht="12.95" customHeight="1" x14ac:dyDescent="0.2">
      <c r="A41" s="18" t="s">
        <v>3170</v>
      </c>
      <c r="B41" s="19" t="s">
        <v>3171</v>
      </c>
      <c r="C41" s="15" t="s">
        <v>3172</v>
      </c>
      <c r="D41" s="15" t="s">
        <v>602</v>
      </c>
      <c r="E41" s="20">
        <v>2000</v>
      </c>
      <c r="F41" s="21">
        <v>9804.9500000000007</v>
      </c>
      <c r="G41" s="22">
        <v>1.95E-2</v>
      </c>
      <c r="H41" s="23">
        <v>4.5100000000000001E-2</v>
      </c>
      <c r="I41" s="24"/>
      <c r="J41" s="3"/>
    </row>
    <row r="42" spans="1:10" ht="12.95" customHeight="1" x14ac:dyDescent="0.2">
      <c r="A42" s="18" t="s">
        <v>3173</v>
      </c>
      <c r="B42" s="19" t="s">
        <v>3174</v>
      </c>
      <c r="C42" s="15" t="s">
        <v>3175</v>
      </c>
      <c r="D42" s="15" t="s">
        <v>602</v>
      </c>
      <c r="E42" s="20">
        <v>2000</v>
      </c>
      <c r="F42" s="21">
        <v>9789.14</v>
      </c>
      <c r="G42" s="22">
        <v>1.95E-2</v>
      </c>
      <c r="H42" s="23">
        <v>4.3200000000000002E-2</v>
      </c>
      <c r="I42" s="24"/>
      <c r="J42" s="3"/>
    </row>
    <row r="43" spans="1:10" ht="12.95" customHeight="1" x14ac:dyDescent="0.2">
      <c r="A43" s="18" t="s">
        <v>3176</v>
      </c>
      <c r="B43" s="19" t="s">
        <v>3177</v>
      </c>
      <c r="C43" s="15" t="s">
        <v>3178</v>
      </c>
      <c r="D43" s="15" t="s">
        <v>602</v>
      </c>
      <c r="E43" s="20">
        <v>2000</v>
      </c>
      <c r="F43" s="21">
        <v>9599.44</v>
      </c>
      <c r="G43" s="22">
        <v>1.9099999999999999E-2</v>
      </c>
      <c r="H43" s="23">
        <v>5.0599999999999999E-2</v>
      </c>
      <c r="I43" s="24"/>
      <c r="J43" s="3"/>
    </row>
    <row r="44" spans="1:10" ht="12.95" customHeight="1" x14ac:dyDescent="0.2">
      <c r="A44" s="18" t="s">
        <v>3179</v>
      </c>
      <c r="B44" s="19" t="s">
        <v>3180</v>
      </c>
      <c r="C44" s="15" t="s">
        <v>3181</v>
      </c>
      <c r="D44" s="15" t="s">
        <v>602</v>
      </c>
      <c r="E44" s="20">
        <v>2000</v>
      </c>
      <c r="F44" s="21">
        <v>9569.86</v>
      </c>
      <c r="G44" s="22">
        <v>1.9E-2</v>
      </c>
      <c r="H44" s="23">
        <v>5.0950000000000002E-2</v>
      </c>
      <c r="I44" s="24"/>
      <c r="J44" s="3"/>
    </row>
    <row r="45" spans="1:10" ht="12.95" customHeight="1" x14ac:dyDescent="0.2">
      <c r="A45" s="18" t="s">
        <v>3182</v>
      </c>
      <c r="B45" s="19" t="s">
        <v>3183</v>
      </c>
      <c r="C45" s="15" t="s">
        <v>3184</v>
      </c>
      <c r="D45" s="15" t="s">
        <v>602</v>
      </c>
      <c r="E45" s="20">
        <v>1500</v>
      </c>
      <c r="F45" s="21">
        <v>7435.69</v>
      </c>
      <c r="G45" s="22">
        <v>1.4800000000000001E-2</v>
      </c>
      <c r="H45" s="23">
        <v>4.1001999999999997E-2</v>
      </c>
      <c r="I45" s="24"/>
      <c r="J45" s="3"/>
    </row>
    <row r="46" spans="1:10" ht="12.95" customHeight="1" x14ac:dyDescent="0.2">
      <c r="A46" s="18" t="s">
        <v>3185</v>
      </c>
      <c r="B46" s="19" t="s">
        <v>3186</v>
      </c>
      <c r="C46" s="15" t="s">
        <v>3187</v>
      </c>
      <c r="D46" s="15" t="s">
        <v>602</v>
      </c>
      <c r="E46" s="20">
        <v>1500</v>
      </c>
      <c r="F46" s="21">
        <v>7350.72</v>
      </c>
      <c r="G46" s="22">
        <v>1.46E-2</v>
      </c>
      <c r="H46" s="23">
        <v>4.5199000000000003E-2</v>
      </c>
      <c r="I46" s="24"/>
      <c r="J46" s="3"/>
    </row>
    <row r="47" spans="1:10" ht="12.95" customHeight="1" x14ac:dyDescent="0.2">
      <c r="A47" s="18" t="s">
        <v>3188</v>
      </c>
      <c r="B47" s="19" t="s">
        <v>3189</v>
      </c>
      <c r="C47" s="15" t="s">
        <v>3190</v>
      </c>
      <c r="D47" s="15" t="s">
        <v>602</v>
      </c>
      <c r="E47" s="20">
        <v>1500</v>
      </c>
      <c r="F47" s="21">
        <v>7326.92</v>
      </c>
      <c r="G47" s="22">
        <v>1.46E-2</v>
      </c>
      <c r="H47" s="23">
        <v>4.7899999999999998E-2</v>
      </c>
      <c r="I47" s="24"/>
      <c r="J47" s="3"/>
    </row>
    <row r="48" spans="1:10" ht="12.95" customHeight="1" x14ac:dyDescent="0.2">
      <c r="A48" s="18" t="s">
        <v>3191</v>
      </c>
      <c r="B48" s="19" t="s">
        <v>3192</v>
      </c>
      <c r="C48" s="15" t="s">
        <v>3193</v>
      </c>
      <c r="D48" s="15" t="s">
        <v>602</v>
      </c>
      <c r="E48" s="20">
        <v>1500</v>
      </c>
      <c r="F48" s="21">
        <v>7128.23</v>
      </c>
      <c r="G48" s="22">
        <v>1.4200000000000001E-2</v>
      </c>
      <c r="H48" s="23">
        <v>5.5499E-2</v>
      </c>
      <c r="I48" s="24"/>
      <c r="J48" s="3"/>
    </row>
    <row r="49" spans="1:10" ht="12.95" customHeight="1" x14ac:dyDescent="0.2">
      <c r="A49" s="18" t="s">
        <v>3194</v>
      </c>
      <c r="B49" s="19" t="s">
        <v>3195</v>
      </c>
      <c r="C49" s="15" t="s">
        <v>3196</v>
      </c>
      <c r="D49" s="15" t="s">
        <v>602</v>
      </c>
      <c r="E49" s="20">
        <v>1100</v>
      </c>
      <c r="F49" s="21">
        <v>5444.86</v>
      </c>
      <c r="G49" s="22">
        <v>1.0800000000000001E-2</v>
      </c>
      <c r="H49" s="23">
        <v>4.3999999999999997E-2</v>
      </c>
      <c r="I49" s="24"/>
      <c r="J49" s="3"/>
    </row>
    <row r="50" spans="1:10" ht="12.95" customHeight="1" x14ac:dyDescent="0.2">
      <c r="A50" s="18" t="s">
        <v>3197</v>
      </c>
      <c r="B50" s="19" t="s">
        <v>3198</v>
      </c>
      <c r="C50" s="15" t="s">
        <v>3199</v>
      </c>
      <c r="D50" s="15" t="s">
        <v>602</v>
      </c>
      <c r="E50" s="20">
        <v>1000</v>
      </c>
      <c r="F50" s="21">
        <v>4956.2299999999996</v>
      </c>
      <c r="G50" s="22">
        <v>9.9000000000000008E-3</v>
      </c>
      <c r="H50" s="23">
        <v>3.9800000000000002E-2</v>
      </c>
      <c r="I50" s="24"/>
      <c r="J50" s="3"/>
    </row>
    <row r="51" spans="1:10" ht="12.95" customHeight="1" x14ac:dyDescent="0.2">
      <c r="A51" s="18" t="s">
        <v>3200</v>
      </c>
      <c r="B51" s="19" t="s">
        <v>3201</v>
      </c>
      <c r="C51" s="15" t="s">
        <v>3202</v>
      </c>
      <c r="D51" s="15" t="s">
        <v>1327</v>
      </c>
      <c r="E51" s="20">
        <v>1000</v>
      </c>
      <c r="F51" s="21">
        <v>4930.49</v>
      </c>
      <c r="G51" s="22">
        <v>9.7999999999999997E-3</v>
      </c>
      <c r="H51" s="23">
        <v>5.3048999999999999E-2</v>
      </c>
      <c r="I51" s="24"/>
      <c r="J51" s="3"/>
    </row>
    <row r="52" spans="1:10" ht="12.95" customHeight="1" x14ac:dyDescent="0.2">
      <c r="A52" s="18" t="s">
        <v>3203</v>
      </c>
      <c r="B52" s="19" t="s">
        <v>3204</v>
      </c>
      <c r="C52" s="15" t="s">
        <v>3205</v>
      </c>
      <c r="D52" s="15" t="s">
        <v>602</v>
      </c>
      <c r="E52" s="20">
        <v>1000</v>
      </c>
      <c r="F52" s="21">
        <v>4905.3599999999997</v>
      </c>
      <c r="G52" s="22">
        <v>9.7999999999999997E-3</v>
      </c>
      <c r="H52" s="23">
        <v>5.2949999999999997E-2</v>
      </c>
      <c r="I52" s="24"/>
      <c r="J52" s="3"/>
    </row>
    <row r="53" spans="1:10" ht="12.95" customHeight="1" x14ac:dyDescent="0.2">
      <c r="A53" s="18" t="s">
        <v>3206</v>
      </c>
      <c r="B53" s="19" t="s">
        <v>3207</v>
      </c>
      <c r="C53" s="15" t="s">
        <v>3208</v>
      </c>
      <c r="D53" s="15" t="s">
        <v>602</v>
      </c>
      <c r="E53" s="20">
        <v>1000</v>
      </c>
      <c r="F53" s="21">
        <v>4772.8999999999996</v>
      </c>
      <c r="G53" s="22">
        <v>9.4999999999999998E-3</v>
      </c>
      <c r="H53" s="23">
        <v>5.2949999999999997E-2</v>
      </c>
      <c r="I53" s="24"/>
      <c r="J53" s="3"/>
    </row>
    <row r="54" spans="1:10" ht="12.95" customHeight="1" x14ac:dyDescent="0.2">
      <c r="A54" s="18" t="s">
        <v>3209</v>
      </c>
      <c r="B54" s="19" t="s">
        <v>3210</v>
      </c>
      <c r="C54" s="15" t="s">
        <v>3211</v>
      </c>
      <c r="D54" s="15" t="s">
        <v>599</v>
      </c>
      <c r="E54" s="20">
        <v>1000</v>
      </c>
      <c r="F54" s="21">
        <v>4746.76</v>
      </c>
      <c r="G54" s="22">
        <v>9.4000000000000004E-3</v>
      </c>
      <c r="H54" s="23">
        <v>5.4699999999999999E-2</v>
      </c>
      <c r="I54" s="24"/>
      <c r="J54" s="3"/>
    </row>
    <row r="55" spans="1:10" ht="12.95" customHeight="1" x14ac:dyDescent="0.2">
      <c r="A55" s="18" t="s">
        <v>3212</v>
      </c>
      <c r="B55" s="19" t="s">
        <v>3213</v>
      </c>
      <c r="C55" s="15" t="s">
        <v>3214</v>
      </c>
      <c r="D55" s="15" t="s">
        <v>602</v>
      </c>
      <c r="E55" s="20">
        <v>1000</v>
      </c>
      <c r="F55" s="21">
        <v>4744.6099999999997</v>
      </c>
      <c r="G55" s="22">
        <v>9.4000000000000004E-3</v>
      </c>
      <c r="H55" s="23">
        <v>5.5500000000000001E-2</v>
      </c>
      <c r="I55" s="24"/>
      <c r="J55" s="3"/>
    </row>
    <row r="56" spans="1:10" ht="12.95" customHeight="1" x14ac:dyDescent="0.2">
      <c r="A56" s="18" t="s">
        <v>2750</v>
      </c>
      <c r="B56" s="19" t="s">
        <v>2751</v>
      </c>
      <c r="C56" s="15" t="s">
        <v>2752</v>
      </c>
      <c r="D56" s="15" t="s">
        <v>602</v>
      </c>
      <c r="E56" s="20">
        <v>800</v>
      </c>
      <c r="F56" s="21">
        <v>3868.2</v>
      </c>
      <c r="G56" s="22">
        <v>7.7000000000000002E-3</v>
      </c>
      <c r="H56" s="23">
        <v>5.3150000000000003E-2</v>
      </c>
      <c r="I56" s="24"/>
      <c r="J56" s="3"/>
    </row>
    <row r="57" spans="1:10" ht="12.95" customHeight="1" x14ac:dyDescent="0.2">
      <c r="A57" s="18" t="s">
        <v>3215</v>
      </c>
      <c r="B57" s="19" t="s">
        <v>3216</v>
      </c>
      <c r="C57" s="15" t="s">
        <v>3217</v>
      </c>
      <c r="D57" s="15" t="s">
        <v>602</v>
      </c>
      <c r="E57" s="20">
        <v>800</v>
      </c>
      <c r="F57" s="21">
        <v>3767.09</v>
      </c>
      <c r="G57" s="22">
        <v>7.4999999999999997E-3</v>
      </c>
      <c r="H57" s="23">
        <v>6.3750000000000001E-2</v>
      </c>
      <c r="I57" s="24"/>
      <c r="J57" s="3"/>
    </row>
    <row r="58" spans="1:10" ht="12.95" customHeight="1" x14ac:dyDescent="0.2">
      <c r="A58" s="18" t="s">
        <v>3218</v>
      </c>
      <c r="B58" s="19" t="s">
        <v>3219</v>
      </c>
      <c r="C58" s="15" t="s">
        <v>3220</v>
      </c>
      <c r="D58" s="15" t="s">
        <v>602</v>
      </c>
      <c r="E58" s="20">
        <v>500</v>
      </c>
      <c r="F58" s="21">
        <v>2487.0500000000002</v>
      </c>
      <c r="G58" s="22">
        <v>4.8999999999999998E-3</v>
      </c>
      <c r="H58" s="23">
        <v>4.5247000000000002E-2</v>
      </c>
      <c r="I58" s="24"/>
      <c r="J58" s="3"/>
    </row>
    <row r="59" spans="1:10" ht="12.95" customHeight="1" x14ac:dyDescent="0.2">
      <c r="A59" s="18" t="s">
        <v>2138</v>
      </c>
      <c r="B59" s="19" t="s">
        <v>2139</v>
      </c>
      <c r="C59" s="15" t="s">
        <v>2140</v>
      </c>
      <c r="D59" s="15" t="s">
        <v>602</v>
      </c>
      <c r="E59" s="20">
        <v>500</v>
      </c>
      <c r="F59" s="21">
        <v>2486</v>
      </c>
      <c r="G59" s="22">
        <v>4.8999999999999998E-3</v>
      </c>
      <c r="H59" s="23">
        <v>4.5698999999999997E-2</v>
      </c>
      <c r="I59" s="24"/>
      <c r="J59" s="3"/>
    </row>
    <row r="60" spans="1:10" ht="12.95" customHeight="1" x14ac:dyDescent="0.2">
      <c r="A60" s="18" t="s">
        <v>3221</v>
      </c>
      <c r="B60" s="19" t="s">
        <v>3222</v>
      </c>
      <c r="C60" s="15" t="s">
        <v>3223</v>
      </c>
      <c r="D60" s="15" t="s">
        <v>602</v>
      </c>
      <c r="E60" s="20">
        <v>500</v>
      </c>
      <c r="F60" s="21">
        <v>2485.8200000000002</v>
      </c>
      <c r="G60" s="22">
        <v>4.8999999999999998E-3</v>
      </c>
      <c r="H60" s="23">
        <v>4.4299999999999999E-2</v>
      </c>
      <c r="I60" s="24"/>
      <c r="J60" s="3"/>
    </row>
    <row r="61" spans="1:10" ht="12.95" customHeight="1" x14ac:dyDescent="0.2">
      <c r="A61" s="18" t="s">
        <v>3224</v>
      </c>
      <c r="B61" s="19" t="s">
        <v>3225</v>
      </c>
      <c r="C61" s="15" t="s">
        <v>3226</v>
      </c>
      <c r="D61" s="15" t="s">
        <v>602</v>
      </c>
      <c r="E61" s="20">
        <v>500</v>
      </c>
      <c r="F61" s="21">
        <v>2468.48</v>
      </c>
      <c r="G61" s="22">
        <v>4.8999999999999998E-3</v>
      </c>
      <c r="H61" s="23">
        <v>6.2149999999999997E-2</v>
      </c>
      <c r="I61" s="24"/>
      <c r="J61" s="3"/>
    </row>
    <row r="62" spans="1:10" ht="12.95" customHeight="1" x14ac:dyDescent="0.2">
      <c r="A62" s="18" t="s">
        <v>3227</v>
      </c>
      <c r="B62" s="19" t="s">
        <v>3228</v>
      </c>
      <c r="C62" s="15" t="s">
        <v>3229</v>
      </c>
      <c r="D62" s="15" t="s">
        <v>602</v>
      </c>
      <c r="E62" s="20">
        <v>500</v>
      </c>
      <c r="F62" s="21">
        <v>2414.9</v>
      </c>
      <c r="G62" s="22">
        <v>4.7999999999999996E-3</v>
      </c>
      <c r="H62" s="23">
        <v>5.3150000000000003E-2</v>
      </c>
      <c r="I62" s="24"/>
      <c r="J62" s="3"/>
    </row>
    <row r="63" spans="1:10" ht="12.95" customHeight="1" x14ac:dyDescent="0.2">
      <c r="A63" s="18" t="s">
        <v>3230</v>
      </c>
      <c r="B63" s="19" t="s">
        <v>3231</v>
      </c>
      <c r="C63" s="15" t="s">
        <v>3232</v>
      </c>
      <c r="D63" s="15" t="s">
        <v>602</v>
      </c>
      <c r="E63" s="20">
        <v>400</v>
      </c>
      <c r="F63" s="21">
        <v>1993.27</v>
      </c>
      <c r="G63" s="22">
        <v>4.0000000000000001E-3</v>
      </c>
      <c r="H63" s="23">
        <v>4.3999999999999997E-2</v>
      </c>
      <c r="I63" s="24"/>
      <c r="J63" s="3"/>
    </row>
    <row r="64" spans="1:10" ht="12.95" customHeight="1" x14ac:dyDescent="0.2">
      <c r="A64" s="3"/>
      <c r="B64" s="14" t="s">
        <v>149</v>
      </c>
      <c r="C64" s="15"/>
      <c r="D64" s="15"/>
      <c r="E64" s="15"/>
      <c r="F64" s="25">
        <v>244168.12</v>
      </c>
      <c r="G64" s="26">
        <v>0.48549999999999999</v>
      </c>
      <c r="H64" s="27"/>
      <c r="I64" s="28"/>
      <c r="J64" s="3"/>
    </row>
    <row r="65" spans="1:10" ht="12.95" customHeight="1" x14ac:dyDescent="0.2">
      <c r="A65" s="3"/>
      <c r="B65" s="14" t="s">
        <v>2144</v>
      </c>
      <c r="C65" s="15"/>
      <c r="D65" s="15"/>
      <c r="E65" s="15"/>
      <c r="F65" s="3"/>
      <c r="G65" s="16"/>
      <c r="H65" s="16"/>
      <c r="I65" s="17"/>
      <c r="J65" s="3"/>
    </row>
    <row r="66" spans="1:10" ht="12.95" customHeight="1" x14ac:dyDescent="0.2">
      <c r="A66" s="18" t="s">
        <v>3233</v>
      </c>
      <c r="B66" s="19" t="s">
        <v>3234</v>
      </c>
      <c r="C66" s="15" t="s">
        <v>3235</v>
      </c>
      <c r="D66" s="15" t="s">
        <v>195</v>
      </c>
      <c r="E66" s="20">
        <v>19000000</v>
      </c>
      <c r="F66" s="21">
        <v>18825.919999999998</v>
      </c>
      <c r="G66" s="22">
        <v>3.7400000000000003E-2</v>
      </c>
      <c r="H66" s="23">
        <v>3.7499999999999999E-2</v>
      </c>
      <c r="I66" s="24"/>
      <c r="J66" s="3"/>
    </row>
    <row r="67" spans="1:10" ht="12.95" customHeight="1" x14ac:dyDescent="0.2">
      <c r="A67" s="18" t="s">
        <v>3029</v>
      </c>
      <c r="B67" s="19" t="s">
        <v>3030</v>
      </c>
      <c r="C67" s="15" t="s">
        <v>3031</v>
      </c>
      <c r="D67" s="15" t="s">
        <v>195</v>
      </c>
      <c r="E67" s="20">
        <v>9500000</v>
      </c>
      <c r="F67" s="21">
        <v>9413.84</v>
      </c>
      <c r="G67" s="22">
        <v>1.8700000000000001E-2</v>
      </c>
      <c r="H67" s="23">
        <v>3.7122000000000002E-2</v>
      </c>
      <c r="I67" s="24"/>
      <c r="J67" s="3"/>
    </row>
    <row r="68" spans="1:10" ht="12.95" customHeight="1" x14ac:dyDescent="0.2">
      <c r="A68" s="18" t="s">
        <v>3044</v>
      </c>
      <c r="B68" s="19" t="s">
        <v>3045</v>
      </c>
      <c r="C68" s="15" t="s">
        <v>3046</v>
      </c>
      <c r="D68" s="15" t="s">
        <v>195</v>
      </c>
      <c r="E68" s="20">
        <v>5000000</v>
      </c>
      <c r="F68" s="21">
        <v>4983.75</v>
      </c>
      <c r="G68" s="22">
        <v>9.9000000000000008E-3</v>
      </c>
      <c r="H68" s="23">
        <v>3.5000000000000003E-2</v>
      </c>
      <c r="I68" s="24"/>
      <c r="J68" s="3"/>
    </row>
    <row r="69" spans="1:10" ht="12.95" customHeight="1" x14ac:dyDescent="0.2">
      <c r="A69" s="3"/>
      <c r="B69" s="14" t="s">
        <v>149</v>
      </c>
      <c r="C69" s="15"/>
      <c r="D69" s="15"/>
      <c r="E69" s="15"/>
      <c r="F69" s="25">
        <v>33223.51</v>
      </c>
      <c r="G69" s="26">
        <v>6.6000000000000003E-2</v>
      </c>
      <c r="H69" s="27"/>
      <c r="I69" s="28"/>
      <c r="J69" s="3"/>
    </row>
    <row r="70" spans="1:10" ht="12.95" customHeight="1" x14ac:dyDescent="0.2">
      <c r="A70" s="3"/>
      <c r="B70" s="29" t="s">
        <v>152</v>
      </c>
      <c r="C70" s="31"/>
      <c r="D70" s="30"/>
      <c r="E70" s="31"/>
      <c r="F70" s="25">
        <v>413321.78</v>
      </c>
      <c r="G70" s="26">
        <v>0.82169999999999999</v>
      </c>
      <c r="H70" s="27"/>
      <c r="I70" s="28"/>
      <c r="J70" s="3"/>
    </row>
    <row r="71" spans="1:10" ht="12.95" customHeight="1" x14ac:dyDescent="0.2">
      <c r="A71" s="3"/>
      <c r="B71" s="14" t="s">
        <v>153</v>
      </c>
      <c r="C71" s="15"/>
      <c r="D71" s="15"/>
      <c r="E71" s="15"/>
      <c r="F71" s="15"/>
      <c r="G71" s="15"/>
      <c r="H71" s="16"/>
      <c r="I71" s="17"/>
      <c r="J71" s="3"/>
    </row>
    <row r="72" spans="1:10" ht="12.95" customHeight="1" x14ac:dyDescent="0.2">
      <c r="A72" s="18" t="s">
        <v>154</v>
      </c>
      <c r="B72" s="19" t="s">
        <v>155</v>
      </c>
      <c r="C72" s="15"/>
      <c r="D72" s="15"/>
      <c r="E72" s="20"/>
      <c r="F72" s="21">
        <v>37664.379999999997</v>
      </c>
      <c r="G72" s="22">
        <v>7.4899999999999994E-2</v>
      </c>
      <c r="H72" s="23">
        <v>3.6434584802994836E-2</v>
      </c>
      <c r="I72" s="24"/>
      <c r="J72" s="3"/>
    </row>
    <row r="73" spans="1:10" ht="12.95" customHeight="1" x14ac:dyDescent="0.2">
      <c r="A73" s="18" t="s">
        <v>3051</v>
      </c>
      <c r="B73" s="19" t="s">
        <v>155</v>
      </c>
      <c r="C73" s="15"/>
      <c r="D73" s="15"/>
      <c r="E73" s="20"/>
      <c r="F73" s="21">
        <v>15000.15</v>
      </c>
      <c r="G73" s="22">
        <v>2.98E-2</v>
      </c>
      <c r="H73" s="23">
        <v>3.9808679999999999E-2</v>
      </c>
      <c r="I73" s="24"/>
      <c r="J73" s="3"/>
    </row>
    <row r="74" spans="1:10" ht="12.95" customHeight="1" x14ac:dyDescent="0.2">
      <c r="A74" s="3"/>
      <c r="B74" s="14" t="s">
        <v>149</v>
      </c>
      <c r="C74" s="15"/>
      <c r="D74" s="15"/>
      <c r="E74" s="15"/>
      <c r="F74" s="25">
        <v>52664.53</v>
      </c>
      <c r="G74" s="26">
        <v>0.1047</v>
      </c>
      <c r="H74" s="27"/>
      <c r="I74" s="28"/>
      <c r="J74" s="3"/>
    </row>
    <row r="75" spans="1:10" ht="12.95" customHeight="1" x14ac:dyDescent="0.2">
      <c r="A75" s="3"/>
      <c r="B75" s="29" t="s">
        <v>150</v>
      </c>
      <c r="C75" s="30"/>
      <c r="D75" s="30"/>
      <c r="E75" s="30"/>
      <c r="F75" s="27" t="s">
        <v>151</v>
      </c>
      <c r="G75" s="27" t="s">
        <v>151</v>
      </c>
      <c r="H75" s="27"/>
      <c r="I75" s="28"/>
      <c r="J75" s="3"/>
    </row>
    <row r="76" spans="1:10" ht="12.95" customHeight="1" x14ac:dyDescent="0.2">
      <c r="A76" s="3"/>
      <c r="B76" s="29" t="s">
        <v>149</v>
      </c>
      <c r="C76" s="30"/>
      <c r="D76" s="30"/>
      <c r="E76" s="30"/>
      <c r="F76" s="27" t="s">
        <v>151</v>
      </c>
      <c r="G76" s="27" t="s">
        <v>151</v>
      </c>
      <c r="H76" s="27"/>
      <c r="I76" s="28"/>
      <c r="J76" s="3"/>
    </row>
    <row r="77" spans="1:10" ht="12.95" customHeight="1" x14ac:dyDescent="0.2">
      <c r="A77" s="3"/>
      <c r="B77" s="29" t="s">
        <v>152</v>
      </c>
      <c r="C77" s="31"/>
      <c r="D77" s="30"/>
      <c r="E77" s="31"/>
      <c r="F77" s="25">
        <v>52664.53</v>
      </c>
      <c r="G77" s="26">
        <v>0.1047</v>
      </c>
      <c r="H77" s="27"/>
      <c r="I77" s="28"/>
      <c r="J77" s="3"/>
    </row>
    <row r="78" spans="1:10" ht="12.95" customHeight="1" x14ac:dyDescent="0.2">
      <c r="A78" s="3"/>
      <c r="B78" s="29" t="s">
        <v>156</v>
      </c>
      <c r="C78" s="15"/>
      <c r="D78" s="30"/>
      <c r="E78" s="15"/>
      <c r="F78" s="32">
        <v>-13479.16</v>
      </c>
      <c r="G78" s="26">
        <v>-2.6499999999999999E-2</v>
      </c>
      <c r="H78" s="27"/>
      <c r="I78" s="28"/>
      <c r="J78" s="3"/>
    </row>
    <row r="79" spans="1:10" ht="12.95" customHeight="1" x14ac:dyDescent="0.2">
      <c r="A79" s="3"/>
      <c r="B79" s="33" t="s">
        <v>157</v>
      </c>
      <c r="C79" s="34"/>
      <c r="D79" s="34"/>
      <c r="E79" s="34"/>
      <c r="F79" s="35">
        <v>502860.34</v>
      </c>
      <c r="G79" s="36">
        <v>1</v>
      </c>
      <c r="H79" s="37"/>
      <c r="I79" s="38"/>
      <c r="J79" s="3"/>
    </row>
    <row r="80" spans="1:10" ht="12.95" customHeight="1" x14ac:dyDescent="0.2">
      <c r="A80" s="3"/>
      <c r="B80" s="7"/>
      <c r="C80" s="3"/>
      <c r="D80" s="3"/>
      <c r="E80" s="3"/>
      <c r="F80" s="3"/>
      <c r="G80" s="3"/>
      <c r="H80" s="3"/>
      <c r="I80" s="3"/>
      <c r="J80" s="3"/>
    </row>
    <row r="81" spans="1:10" ht="12.95" customHeight="1" x14ac:dyDescent="0.2">
      <c r="A81" s="3"/>
      <c r="B81" s="39" t="s">
        <v>191</v>
      </c>
      <c r="C81" s="3"/>
      <c r="D81" s="3"/>
      <c r="E81" s="3"/>
      <c r="F81" s="3"/>
      <c r="G81" s="3"/>
      <c r="H81" s="3"/>
      <c r="I81" s="3"/>
      <c r="J81" s="3"/>
    </row>
    <row r="82" spans="1:10" ht="12.95" customHeight="1" x14ac:dyDescent="0.2">
      <c r="A82" s="3"/>
      <c r="B82" s="39" t="s">
        <v>159</v>
      </c>
      <c r="C82" s="3"/>
      <c r="D82" s="3"/>
      <c r="E82" s="3"/>
      <c r="F82" s="3"/>
      <c r="G82" s="3"/>
      <c r="H82" s="3"/>
      <c r="I82" s="3"/>
      <c r="J82" s="3"/>
    </row>
    <row r="83" spans="1:10" ht="12.95" customHeight="1" x14ac:dyDescent="0.2">
      <c r="A83" s="3"/>
      <c r="B83" s="39" t="s">
        <v>160</v>
      </c>
      <c r="C83" s="3"/>
      <c r="D83" s="3"/>
      <c r="E83" s="3"/>
      <c r="F83" s="3"/>
      <c r="G83" s="3"/>
      <c r="H83" s="3"/>
      <c r="I83" s="3"/>
      <c r="J83" s="3"/>
    </row>
    <row r="84" spans="1:10" ht="25.5" customHeight="1" x14ac:dyDescent="0.2">
      <c r="A84" s="3"/>
      <c r="B84" s="151" t="s">
        <v>4225</v>
      </c>
      <c r="C84" s="151"/>
      <c r="D84" s="151"/>
      <c r="E84" s="151"/>
      <c r="F84" s="151"/>
      <c r="G84" s="151"/>
      <c r="H84" s="151"/>
      <c r="I84" s="151"/>
      <c r="J84" s="3"/>
    </row>
    <row r="85" spans="1:10" ht="12.95" customHeight="1" x14ac:dyDescent="0.2">
      <c r="A85" s="3"/>
      <c r="B85" s="39"/>
      <c r="C85" s="3"/>
      <c r="D85" s="3"/>
      <c r="E85" s="3"/>
      <c r="F85" s="3"/>
      <c r="G85" s="3"/>
      <c r="H85" s="3"/>
      <c r="I85" s="3"/>
      <c r="J85" s="3"/>
    </row>
    <row r="86" spans="1:10" ht="14.1" customHeight="1" x14ac:dyDescent="0.2">
      <c r="A86" s="97"/>
      <c r="B86" s="144" t="s">
        <v>4256</v>
      </c>
      <c r="C86" s="146"/>
      <c r="D86" s="146"/>
      <c r="E86" s="146"/>
      <c r="F86" s="146"/>
      <c r="G86" s="147"/>
    </row>
    <row r="88" spans="1:10" ht="15" x14ac:dyDescent="0.25">
      <c r="C88" s="133" t="s">
        <v>4229</v>
      </c>
    </row>
    <row r="89" spans="1:10" ht="15" x14ac:dyDescent="0.25">
      <c r="B89" s="133" t="s">
        <v>4148</v>
      </c>
      <c r="C89" s="133" t="s">
        <v>4149</v>
      </c>
      <c r="D89" s="134"/>
    </row>
    <row r="90" spans="1:10" ht="15" x14ac:dyDescent="0.25">
      <c r="B90" s="134"/>
      <c r="C90" s="134"/>
      <c r="D90" s="134"/>
    </row>
    <row r="91" spans="1:10" ht="15" x14ac:dyDescent="0.25">
      <c r="B91" s="134"/>
      <c r="C91" s="134"/>
      <c r="D91" s="134"/>
    </row>
    <row r="92" spans="1:10" ht="15" x14ac:dyDescent="0.25">
      <c r="B92" s="134"/>
      <c r="C92" s="134"/>
      <c r="D92" s="134"/>
    </row>
    <row r="93" spans="1:10" ht="15" x14ac:dyDescent="0.25">
      <c r="B93" s="134"/>
      <c r="C93" s="134"/>
      <c r="D93" s="134"/>
    </row>
    <row r="94" spans="1:10" ht="15" x14ac:dyDescent="0.25">
      <c r="B94" s="134"/>
      <c r="C94" s="134"/>
      <c r="D94" s="134"/>
    </row>
    <row r="95" spans="1:10" ht="15" x14ac:dyDescent="0.25">
      <c r="B95" s="134"/>
      <c r="C95" s="134"/>
      <c r="D95" s="134"/>
    </row>
    <row r="96" spans="1:10" ht="15" x14ac:dyDescent="0.25">
      <c r="B96" s="134"/>
      <c r="C96" s="134"/>
      <c r="D96" s="134"/>
    </row>
    <row r="97" spans="2:4" ht="15" x14ac:dyDescent="0.25">
      <c r="B97" s="134"/>
      <c r="C97" s="134"/>
      <c r="D97" s="134"/>
    </row>
    <row r="98" spans="2:4" ht="15" x14ac:dyDescent="0.25">
      <c r="B98" s="134"/>
      <c r="C98" s="134"/>
      <c r="D98" s="134"/>
    </row>
    <row r="99" spans="2:4" ht="15" x14ac:dyDescent="0.25">
      <c r="B99" s="134"/>
      <c r="C99" s="134"/>
      <c r="D99" s="134"/>
    </row>
    <row r="100" spans="2:4" ht="15" x14ac:dyDescent="0.25">
      <c r="B100" s="134"/>
      <c r="C100" s="134"/>
      <c r="D100" s="134"/>
    </row>
    <row r="101" spans="2:4" ht="15" x14ac:dyDescent="0.25">
      <c r="B101" s="134"/>
      <c r="C101" s="134"/>
      <c r="D101" s="134"/>
    </row>
    <row r="102" spans="2:4" ht="15" x14ac:dyDescent="0.25">
      <c r="B102" s="134"/>
      <c r="C102" s="134"/>
      <c r="D102" s="134"/>
    </row>
  </sheetData>
  <customSheetViews>
    <customSheetView guid="{27B31501-E376-4D4E-8431-FEC010863767}" topLeftCell="A58">
      <selection activeCell="B94" sqref="B94"/>
      <pageMargins left="0" right="0" top="0" bottom="0" header="0" footer="0"/>
      <pageSetup orientation="landscape"/>
    </customSheetView>
  </customSheetViews>
  <mergeCells count="2">
    <mergeCell ref="B2:I2"/>
    <mergeCell ref="B84:I8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outlinePr summaryBelow="0"/>
  </sheetPr>
  <dimension ref="A1:J89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85</v>
      </c>
      <c r="C1" s="3"/>
      <c r="D1" s="3"/>
      <c r="E1" s="3"/>
      <c r="F1" s="3"/>
      <c r="G1" s="3"/>
      <c r="H1" s="3"/>
      <c r="I1" s="3"/>
      <c r="J1" s="3"/>
    </row>
    <row r="2" spans="1:10" ht="27.75" customHeight="1" thickBot="1" x14ac:dyDescent="0.25">
      <c r="A2" s="3"/>
      <c r="B2" s="148" t="s">
        <v>86</v>
      </c>
      <c r="C2" s="149"/>
      <c r="D2" s="149"/>
      <c r="E2" s="149"/>
      <c r="F2" s="149"/>
      <c r="G2" s="149"/>
      <c r="H2" s="149"/>
      <c r="I2" s="150"/>
      <c r="J2" s="3"/>
    </row>
    <row r="3" spans="1:10" ht="12.95" customHeight="1" x14ac:dyDescent="0.2">
      <c r="A3" s="5"/>
      <c r="B3" s="99"/>
      <c r="C3" s="5"/>
      <c r="D3" s="5"/>
      <c r="E3" s="5"/>
      <c r="F3" s="5"/>
      <c r="G3" s="5"/>
      <c r="H3" s="5"/>
      <c r="I3" s="5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692</v>
      </c>
      <c r="B8" s="19" t="s">
        <v>693</v>
      </c>
      <c r="C8" s="15" t="s">
        <v>694</v>
      </c>
      <c r="D8" s="15" t="s">
        <v>695</v>
      </c>
      <c r="E8" s="20">
        <v>44213</v>
      </c>
      <c r="F8" s="21">
        <v>1164.9000000000001</v>
      </c>
      <c r="G8" s="22">
        <v>0.1164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46866</v>
      </c>
      <c r="F9" s="21">
        <v>893.66</v>
      </c>
      <c r="G9" s="22">
        <v>8.9300000000000004E-2</v>
      </c>
      <c r="H9" s="45"/>
      <c r="I9" s="24"/>
      <c r="J9" s="3"/>
    </row>
    <row r="10" spans="1:10" ht="12.95" customHeight="1" x14ac:dyDescent="0.2">
      <c r="A10" s="18" t="s">
        <v>639</v>
      </c>
      <c r="B10" s="19" t="s">
        <v>640</v>
      </c>
      <c r="C10" s="15" t="s">
        <v>641</v>
      </c>
      <c r="D10" s="15" t="s">
        <v>642</v>
      </c>
      <c r="E10" s="20">
        <v>56134</v>
      </c>
      <c r="F10" s="21">
        <v>825.37</v>
      </c>
      <c r="G10" s="22">
        <v>8.2500000000000004E-2</v>
      </c>
      <c r="H10" s="45"/>
      <c r="I10" s="24"/>
      <c r="J10" s="3"/>
    </row>
    <row r="11" spans="1:10" ht="12.95" customHeight="1" x14ac:dyDescent="0.2">
      <c r="A11" s="18" t="s">
        <v>643</v>
      </c>
      <c r="B11" s="19" t="s">
        <v>644</v>
      </c>
      <c r="C11" s="15" t="s">
        <v>645</v>
      </c>
      <c r="D11" s="15" t="s">
        <v>642</v>
      </c>
      <c r="E11" s="20">
        <v>89045</v>
      </c>
      <c r="F11" s="21">
        <v>650.29999999999995</v>
      </c>
      <c r="G11" s="22">
        <v>6.5000000000000002E-2</v>
      </c>
      <c r="H11" s="45"/>
      <c r="I11" s="24"/>
      <c r="J11" s="3"/>
    </row>
    <row r="12" spans="1:10" ht="12.95" customHeight="1" x14ac:dyDescent="0.2">
      <c r="A12" s="18" t="s">
        <v>704</v>
      </c>
      <c r="B12" s="19" t="s">
        <v>705</v>
      </c>
      <c r="C12" s="15" t="s">
        <v>706</v>
      </c>
      <c r="D12" s="15" t="s">
        <v>680</v>
      </c>
      <c r="E12" s="20">
        <v>23185</v>
      </c>
      <c r="F12" s="21">
        <v>554.21</v>
      </c>
      <c r="G12" s="22">
        <v>5.5399999999999998E-2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13273</v>
      </c>
      <c r="F13" s="21">
        <v>496.4</v>
      </c>
      <c r="G13" s="22">
        <v>4.9599999999999998E-2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18818</v>
      </c>
      <c r="F14" s="21">
        <v>330.04</v>
      </c>
      <c r="G14" s="22">
        <v>3.3000000000000002E-2</v>
      </c>
      <c r="H14" s="45"/>
      <c r="I14" s="24"/>
      <c r="J14" s="3"/>
    </row>
    <row r="15" spans="1:10" ht="12.95" customHeight="1" x14ac:dyDescent="0.2">
      <c r="A15" s="18" t="s">
        <v>909</v>
      </c>
      <c r="B15" s="19" t="s">
        <v>910</v>
      </c>
      <c r="C15" s="15" t="s">
        <v>911</v>
      </c>
      <c r="D15" s="15" t="s">
        <v>752</v>
      </c>
      <c r="E15" s="20">
        <v>112126</v>
      </c>
      <c r="F15" s="21">
        <v>281.04000000000002</v>
      </c>
      <c r="G15" s="22">
        <v>2.81E-2</v>
      </c>
      <c r="H15" s="45"/>
      <c r="I15" s="24"/>
      <c r="J15" s="3"/>
    </row>
    <row r="16" spans="1:10" ht="12.95" customHeight="1" x14ac:dyDescent="0.2">
      <c r="A16" s="18" t="s">
        <v>828</v>
      </c>
      <c r="B16" s="19" t="s">
        <v>829</v>
      </c>
      <c r="C16" s="15" t="s">
        <v>830</v>
      </c>
      <c r="D16" s="15" t="s">
        <v>831</v>
      </c>
      <c r="E16" s="20">
        <v>15408</v>
      </c>
      <c r="F16" s="21">
        <v>272.36</v>
      </c>
      <c r="G16" s="22">
        <v>2.7199999999999998E-2</v>
      </c>
      <c r="H16" s="45"/>
      <c r="I16" s="24"/>
      <c r="J16" s="3"/>
    </row>
    <row r="17" spans="1:10" ht="12.95" customHeight="1" x14ac:dyDescent="0.2">
      <c r="A17" s="18" t="s">
        <v>646</v>
      </c>
      <c r="B17" s="19" t="s">
        <v>647</v>
      </c>
      <c r="C17" s="15" t="s">
        <v>648</v>
      </c>
      <c r="D17" s="15" t="s">
        <v>642</v>
      </c>
      <c r="E17" s="20">
        <v>33830</v>
      </c>
      <c r="F17" s="21">
        <v>257.5</v>
      </c>
      <c r="G17" s="22">
        <v>2.5700000000000001E-2</v>
      </c>
      <c r="H17" s="45"/>
      <c r="I17" s="24"/>
      <c r="J17" s="3"/>
    </row>
    <row r="18" spans="1:10" ht="12.95" customHeight="1" x14ac:dyDescent="0.2">
      <c r="A18" s="18" t="s">
        <v>677</v>
      </c>
      <c r="B18" s="19" t="s">
        <v>678</v>
      </c>
      <c r="C18" s="15" t="s">
        <v>679</v>
      </c>
      <c r="D18" s="15" t="s">
        <v>680</v>
      </c>
      <c r="E18" s="20">
        <v>3413</v>
      </c>
      <c r="F18" s="21">
        <v>247.78</v>
      </c>
      <c r="G18" s="22">
        <v>2.4799999999999999E-2</v>
      </c>
      <c r="H18" s="45"/>
      <c r="I18" s="24"/>
      <c r="J18" s="3"/>
    </row>
    <row r="19" spans="1:10" ht="12.95" customHeight="1" x14ac:dyDescent="0.2">
      <c r="A19" s="18" t="s">
        <v>652</v>
      </c>
      <c r="B19" s="19" t="s">
        <v>653</v>
      </c>
      <c r="C19" s="15" t="s">
        <v>654</v>
      </c>
      <c r="D19" s="15" t="s">
        <v>642</v>
      </c>
      <c r="E19" s="20">
        <v>48926</v>
      </c>
      <c r="F19" s="21">
        <v>241.47</v>
      </c>
      <c r="G19" s="22">
        <v>2.41E-2</v>
      </c>
      <c r="H19" s="45"/>
      <c r="I19" s="24"/>
      <c r="J19" s="3"/>
    </row>
    <row r="20" spans="1:10" ht="12.95" customHeight="1" x14ac:dyDescent="0.2">
      <c r="A20" s="18" t="s">
        <v>749</v>
      </c>
      <c r="B20" s="19" t="s">
        <v>750</v>
      </c>
      <c r="C20" s="15" t="s">
        <v>751</v>
      </c>
      <c r="D20" s="15" t="s">
        <v>752</v>
      </c>
      <c r="E20" s="20">
        <v>11390</v>
      </c>
      <c r="F20" s="21">
        <v>233.34</v>
      </c>
      <c r="G20" s="22">
        <v>2.3300000000000001E-2</v>
      </c>
      <c r="H20" s="45"/>
      <c r="I20" s="24"/>
      <c r="J20" s="3"/>
    </row>
    <row r="21" spans="1:10" ht="12.95" customHeight="1" x14ac:dyDescent="0.2">
      <c r="A21" s="18" t="s">
        <v>874</v>
      </c>
      <c r="B21" s="19" t="s">
        <v>875</v>
      </c>
      <c r="C21" s="15" t="s">
        <v>876</v>
      </c>
      <c r="D21" s="15" t="s">
        <v>877</v>
      </c>
      <c r="E21" s="20">
        <v>30164</v>
      </c>
      <c r="F21" s="21">
        <v>227.72</v>
      </c>
      <c r="G21" s="22">
        <v>2.2800000000000001E-2</v>
      </c>
      <c r="H21" s="45"/>
      <c r="I21" s="24"/>
      <c r="J21" s="3"/>
    </row>
    <row r="22" spans="1:10" ht="12.95" customHeight="1" x14ac:dyDescent="0.2">
      <c r="A22" s="18" t="s">
        <v>865</v>
      </c>
      <c r="B22" s="19" t="s">
        <v>866</v>
      </c>
      <c r="C22" s="15" t="s">
        <v>867</v>
      </c>
      <c r="D22" s="15" t="s">
        <v>752</v>
      </c>
      <c r="E22" s="20">
        <v>5750</v>
      </c>
      <c r="F22" s="21">
        <v>177.1</v>
      </c>
      <c r="G22" s="22">
        <v>1.77E-2</v>
      </c>
      <c r="H22" s="45"/>
      <c r="I22" s="24"/>
      <c r="J22" s="3"/>
    </row>
    <row r="23" spans="1:10" ht="12.95" customHeight="1" x14ac:dyDescent="0.2">
      <c r="A23" s="18" t="s">
        <v>1641</v>
      </c>
      <c r="B23" s="19" t="s">
        <v>1642</v>
      </c>
      <c r="C23" s="15" t="s">
        <v>1643</v>
      </c>
      <c r="D23" s="15" t="s">
        <v>684</v>
      </c>
      <c r="E23" s="20">
        <v>13553</v>
      </c>
      <c r="F23" s="21">
        <v>157.72</v>
      </c>
      <c r="G23" s="22">
        <v>1.5800000000000002E-2</v>
      </c>
      <c r="H23" s="45"/>
      <c r="I23" s="24"/>
      <c r="J23" s="3"/>
    </row>
    <row r="24" spans="1:10" ht="12.95" customHeight="1" x14ac:dyDescent="0.2">
      <c r="A24" s="18" t="s">
        <v>995</v>
      </c>
      <c r="B24" s="19" t="s">
        <v>996</v>
      </c>
      <c r="C24" s="15" t="s">
        <v>997</v>
      </c>
      <c r="D24" s="15" t="s">
        <v>998</v>
      </c>
      <c r="E24" s="20">
        <v>10337</v>
      </c>
      <c r="F24" s="21">
        <v>135.13</v>
      </c>
      <c r="G24" s="22">
        <v>1.35E-2</v>
      </c>
      <c r="H24" s="45"/>
      <c r="I24" s="24"/>
      <c r="J24" s="3"/>
    </row>
    <row r="25" spans="1:10" ht="12.95" customHeight="1" x14ac:dyDescent="0.2">
      <c r="A25" s="18" t="s">
        <v>912</v>
      </c>
      <c r="B25" s="19" t="s">
        <v>913</v>
      </c>
      <c r="C25" s="15" t="s">
        <v>914</v>
      </c>
      <c r="D25" s="15" t="s">
        <v>720</v>
      </c>
      <c r="E25" s="20">
        <v>5321</v>
      </c>
      <c r="F25" s="21">
        <v>134.94999999999999</v>
      </c>
      <c r="G25" s="22">
        <v>1.35E-2</v>
      </c>
      <c r="H25" s="45"/>
      <c r="I25" s="24"/>
      <c r="J25" s="3"/>
    </row>
    <row r="26" spans="1:10" ht="12.95" customHeight="1" x14ac:dyDescent="0.2">
      <c r="A26" s="18" t="s">
        <v>835</v>
      </c>
      <c r="B26" s="19" t="s">
        <v>836</v>
      </c>
      <c r="C26" s="15" t="s">
        <v>837</v>
      </c>
      <c r="D26" s="15" t="s">
        <v>838</v>
      </c>
      <c r="E26" s="20">
        <v>771</v>
      </c>
      <c r="F26" s="21">
        <v>131.54</v>
      </c>
      <c r="G26" s="22">
        <v>1.3100000000000001E-2</v>
      </c>
      <c r="H26" s="45"/>
      <c r="I26" s="24"/>
      <c r="J26" s="3"/>
    </row>
    <row r="27" spans="1:10" ht="12.95" customHeight="1" x14ac:dyDescent="0.2">
      <c r="A27" s="18" t="s">
        <v>724</v>
      </c>
      <c r="B27" s="19" t="s">
        <v>725</v>
      </c>
      <c r="C27" s="15" t="s">
        <v>726</v>
      </c>
      <c r="D27" s="15" t="s">
        <v>727</v>
      </c>
      <c r="E27" s="20">
        <v>1695</v>
      </c>
      <c r="F27" s="21">
        <v>128.16</v>
      </c>
      <c r="G27" s="22">
        <v>1.2800000000000001E-2</v>
      </c>
      <c r="H27" s="45"/>
      <c r="I27" s="24"/>
      <c r="J27" s="3"/>
    </row>
    <row r="28" spans="1:10" ht="12.95" customHeight="1" x14ac:dyDescent="0.2">
      <c r="A28" s="18" t="s">
        <v>753</v>
      </c>
      <c r="B28" s="19" t="s">
        <v>754</v>
      </c>
      <c r="C28" s="15" t="s">
        <v>755</v>
      </c>
      <c r="D28" s="15" t="s">
        <v>703</v>
      </c>
      <c r="E28" s="20">
        <v>13779</v>
      </c>
      <c r="F28" s="21">
        <v>126.04</v>
      </c>
      <c r="G28" s="22">
        <v>1.26E-2</v>
      </c>
      <c r="H28" s="45"/>
      <c r="I28" s="24"/>
      <c r="J28" s="3"/>
    </row>
    <row r="29" spans="1:10" ht="12.95" customHeight="1" x14ac:dyDescent="0.2">
      <c r="A29" s="18" t="s">
        <v>721</v>
      </c>
      <c r="B29" s="19" t="s">
        <v>722</v>
      </c>
      <c r="C29" s="15" t="s">
        <v>723</v>
      </c>
      <c r="D29" s="15" t="s">
        <v>684</v>
      </c>
      <c r="E29" s="20">
        <v>7920</v>
      </c>
      <c r="F29" s="21">
        <v>118.76</v>
      </c>
      <c r="G29" s="22">
        <v>1.1900000000000001E-2</v>
      </c>
      <c r="H29" s="45"/>
      <c r="I29" s="24"/>
      <c r="J29" s="3"/>
    </row>
    <row r="30" spans="1:10" ht="12.95" customHeight="1" x14ac:dyDescent="0.2">
      <c r="A30" s="18" t="s">
        <v>2222</v>
      </c>
      <c r="B30" s="19" t="s">
        <v>2223</v>
      </c>
      <c r="C30" s="15" t="s">
        <v>2224</v>
      </c>
      <c r="D30" s="15" t="s">
        <v>684</v>
      </c>
      <c r="E30" s="20">
        <v>18877</v>
      </c>
      <c r="F30" s="21">
        <v>111.73</v>
      </c>
      <c r="G30" s="22">
        <v>1.12E-2</v>
      </c>
      <c r="H30" s="45"/>
      <c r="I30" s="24"/>
      <c r="J30" s="3"/>
    </row>
    <row r="31" spans="1:10" ht="12.95" customHeight="1" x14ac:dyDescent="0.2">
      <c r="A31" s="18" t="s">
        <v>1675</v>
      </c>
      <c r="B31" s="19" t="s">
        <v>1676</v>
      </c>
      <c r="C31" s="15" t="s">
        <v>1677</v>
      </c>
      <c r="D31" s="15" t="s">
        <v>1668</v>
      </c>
      <c r="E31" s="20">
        <v>18629</v>
      </c>
      <c r="F31" s="21">
        <v>106.09</v>
      </c>
      <c r="G31" s="22">
        <v>1.06E-2</v>
      </c>
      <c r="H31" s="45"/>
      <c r="I31" s="24"/>
      <c r="J31" s="3"/>
    </row>
    <row r="32" spans="1:10" ht="12.95" customHeight="1" x14ac:dyDescent="0.2">
      <c r="A32" s="18" t="s">
        <v>768</v>
      </c>
      <c r="B32" s="19" t="s">
        <v>769</v>
      </c>
      <c r="C32" s="15" t="s">
        <v>770</v>
      </c>
      <c r="D32" s="15" t="s">
        <v>727</v>
      </c>
      <c r="E32" s="20">
        <v>22868</v>
      </c>
      <c r="F32" s="21">
        <v>99.19</v>
      </c>
      <c r="G32" s="22">
        <v>9.9000000000000008E-3</v>
      </c>
      <c r="H32" s="45"/>
      <c r="I32" s="24"/>
      <c r="J32" s="3"/>
    </row>
    <row r="33" spans="1:10" ht="12.95" customHeight="1" x14ac:dyDescent="0.2">
      <c r="A33" s="18" t="s">
        <v>762</v>
      </c>
      <c r="B33" s="19" t="s">
        <v>763</v>
      </c>
      <c r="C33" s="15" t="s">
        <v>764</v>
      </c>
      <c r="D33" s="15" t="s">
        <v>727</v>
      </c>
      <c r="E33" s="20">
        <v>12211</v>
      </c>
      <c r="F33" s="21">
        <v>98.49</v>
      </c>
      <c r="G33" s="22">
        <v>9.7999999999999997E-3</v>
      </c>
      <c r="H33" s="45"/>
      <c r="I33" s="24"/>
      <c r="J33" s="3"/>
    </row>
    <row r="34" spans="1:10" ht="12.95" customHeight="1" x14ac:dyDescent="0.2">
      <c r="A34" s="18" t="s">
        <v>819</v>
      </c>
      <c r="B34" s="19" t="s">
        <v>820</v>
      </c>
      <c r="C34" s="15" t="s">
        <v>821</v>
      </c>
      <c r="D34" s="15" t="s">
        <v>748</v>
      </c>
      <c r="E34" s="20">
        <v>1475</v>
      </c>
      <c r="F34" s="21">
        <v>97.38</v>
      </c>
      <c r="G34" s="22">
        <v>9.7000000000000003E-3</v>
      </c>
      <c r="H34" s="45"/>
      <c r="I34" s="24"/>
      <c r="J34" s="3"/>
    </row>
    <row r="35" spans="1:10" ht="12.95" customHeight="1" x14ac:dyDescent="0.2">
      <c r="A35" s="18" t="s">
        <v>3236</v>
      </c>
      <c r="B35" s="19" t="s">
        <v>3237</v>
      </c>
      <c r="C35" s="15" t="s">
        <v>3238</v>
      </c>
      <c r="D35" s="15" t="s">
        <v>918</v>
      </c>
      <c r="E35" s="20">
        <v>43568</v>
      </c>
      <c r="F35" s="21">
        <v>94.46</v>
      </c>
      <c r="G35" s="22">
        <v>9.4000000000000004E-3</v>
      </c>
      <c r="H35" s="45"/>
      <c r="I35" s="24"/>
      <c r="J35" s="3"/>
    </row>
    <row r="36" spans="1:10" ht="12.95" customHeight="1" x14ac:dyDescent="0.2">
      <c r="A36" s="18" t="s">
        <v>1653</v>
      </c>
      <c r="B36" s="19" t="s">
        <v>1654</v>
      </c>
      <c r="C36" s="15" t="s">
        <v>1655</v>
      </c>
      <c r="D36" s="15" t="s">
        <v>998</v>
      </c>
      <c r="E36" s="20">
        <v>12382</v>
      </c>
      <c r="F36" s="21">
        <v>90.72</v>
      </c>
      <c r="G36" s="22">
        <v>9.1000000000000004E-3</v>
      </c>
      <c r="H36" s="45"/>
      <c r="I36" s="24"/>
      <c r="J36" s="3"/>
    </row>
    <row r="37" spans="1:10" ht="12.95" customHeight="1" x14ac:dyDescent="0.2">
      <c r="A37" s="18" t="s">
        <v>3239</v>
      </c>
      <c r="B37" s="19" t="s">
        <v>3240</v>
      </c>
      <c r="C37" s="15" t="s">
        <v>3241</v>
      </c>
      <c r="D37" s="15" t="s">
        <v>918</v>
      </c>
      <c r="E37" s="20">
        <v>60586</v>
      </c>
      <c r="F37" s="21">
        <v>81.790000000000006</v>
      </c>
      <c r="G37" s="22">
        <v>8.2000000000000007E-3</v>
      </c>
      <c r="H37" s="45"/>
      <c r="I37" s="24"/>
      <c r="J37" s="3"/>
    </row>
    <row r="38" spans="1:10" ht="12.95" customHeight="1" x14ac:dyDescent="0.2">
      <c r="A38" s="18" t="s">
        <v>1690</v>
      </c>
      <c r="B38" s="19" t="s">
        <v>1691</v>
      </c>
      <c r="C38" s="15" t="s">
        <v>1692</v>
      </c>
      <c r="D38" s="15" t="s">
        <v>748</v>
      </c>
      <c r="E38" s="20">
        <v>4755</v>
      </c>
      <c r="F38" s="21">
        <v>79.12</v>
      </c>
      <c r="G38" s="22">
        <v>7.9000000000000008E-3</v>
      </c>
      <c r="H38" s="45"/>
      <c r="I38" s="24"/>
      <c r="J38" s="3"/>
    </row>
    <row r="39" spans="1:10" ht="12.95" customHeight="1" x14ac:dyDescent="0.2">
      <c r="A39" s="18" t="s">
        <v>856</v>
      </c>
      <c r="B39" s="19" t="s">
        <v>857</v>
      </c>
      <c r="C39" s="15" t="s">
        <v>858</v>
      </c>
      <c r="D39" s="15" t="s">
        <v>752</v>
      </c>
      <c r="E39" s="20">
        <v>455</v>
      </c>
      <c r="F39" s="21">
        <v>79.08</v>
      </c>
      <c r="G39" s="22">
        <v>7.9000000000000008E-3</v>
      </c>
      <c r="H39" s="45"/>
      <c r="I39" s="24"/>
      <c r="J39" s="3"/>
    </row>
    <row r="40" spans="1:10" ht="12.95" customHeight="1" x14ac:dyDescent="0.2">
      <c r="A40" s="18" t="s">
        <v>655</v>
      </c>
      <c r="B40" s="19" t="s">
        <v>656</v>
      </c>
      <c r="C40" s="15" t="s">
        <v>657</v>
      </c>
      <c r="D40" s="15" t="s">
        <v>642</v>
      </c>
      <c r="E40" s="20">
        <v>8295</v>
      </c>
      <c r="F40" s="21">
        <v>77.59</v>
      </c>
      <c r="G40" s="22">
        <v>7.7999999999999996E-3</v>
      </c>
      <c r="H40" s="45"/>
      <c r="I40" s="24"/>
      <c r="J40" s="3"/>
    </row>
    <row r="41" spans="1:10" ht="12.95" customHeight="1" x14ac:dyDescent="0.2">
      <c r="A41" s="18" t="s">
        <v>1998</v>
      </c>
      <c r="B41" s="19" t="s">
        <v>1999</v>
      </c>
      <c r="C41" s="15" t="s">
        <v>2000</v>
      </c>
      <c r="D41" s="15" t="s">
        <v>2001</v>
      </c>
      <c r="E41" s="20">
        <v>46461</v>
      </c>
      <c r="F41" s="21">
        <v>76.150000000000006</v>
      </c>
      <c r="G41" s="22">
        <v>7.6E-3</v>
      </c>
      <c r="H41" s="45"/>
      <c r="I41" s="24"/>
      <c r="J41" s="3"/>
    </row>
    <row r="42" spans="1:10" ht="12.95" customHeight="1" x14ac:dyDescent="0.2">
      <c r="A42" s="18" t="s">
        <v>700</v>
      </c>
      <c r="B42" s="19" t="s">
        <v>701</v>
      </c>
      <c r="C42" s="15" t="s">
        <v>702</v>
      </c>
      <c r="D42" s="15" t="s">
        <v>703</v>
      </c>
      <c r="E42" s="20">
        <v>1627</v>
      </c>
      <c r="F42" s="21">
        <v>71.62</v>
      </c>
      <c r="G42" s="22">
        <v>7.1999999999999998E-3</v>
      </c>
      <c r="H42" s="45"/>
      <c r="I42" s="24"/>
      <c r="J42" s="3"/>
    </row>
    <row r="43" spans="1:10" ht="12.95" customHeight="1" x14ac:dyDescent="0.2">
      <c r="A43" s="18" t="s">
        <v>1634</v>
      </c>
      <c r="B43" s="19" t="s">
        <v>1635</v>
      </c>
      <c r="C43" s="15" t="s">
        <v>1636</v>
      </c>
      <c r="D43" s="15" t="s">
        <v>884</v>
      </c>
      <c r="E43" s="20">
        <v>9197</v>
      </c>
      <c r="F43" s="21">
        <v>71.2</v>
      </c>
      <c r="G43" s="22">
        <v>7.1000000000000004E-3</v>
      </c>
      <c r="H43" s="45"/>
      <c r="I43" s="24"/>
      <c r="J43" s="3"/>
    </row>
    <row r="44" spans="1:10" ht="12.95" customHeight="1" x14ac:dyDescent="0.2">
      <c r="A44" s="18" t="s">
        <v>888</v>
      </c>
      <c r="B44" s="19" t="s">
        <v>889</v>
      </c>
      <c r="C44" s="15" t="s">
        <v>890</v>
      </c>
      <c r="D44" s="15" t="s">
        <v>703</v>
      </c>
      <c r="E44" s="20">
        <v>6548</v>
      </c>
      <c r="F44" s="21">
        <v>66.66</v>
      </c>
      <c r="G44" s="22">
        <v>6.7000000000000002E-3</v>
      </c>
      <c r="H44" s="45"/>
      <c r="I44" s="24"/>
      <c r="J44" s="3"/>
    </row>
    <row r="45" spans="1:10" ht="12.95" customHeight="1" x14ac:dyDescent="0.2">
      <c r="A45" s="18" t="s">
        <v>1644</v>
      </c>
      <c r="B45" s="19" t="s">
        <v>1645</v>
      </c>
      <c r="C45" s="15" t="s">
        <v>1646</v>
      </c>
      <c r="D45" s="15" t="s">
        <v>703</v>
      </c>
      <c r="E45" s="20">
        <v>1539</v>
      </c>
      <c r="F45" s="21">
        <v>66.11</v>
      </c>
      <c r="G45" s="22">
        <v>6.6E-3</v>
      </c>
      <c r="H45" s="45"/>
      <c r="I45" s="24"/>
      <c r="J45" s="3"/>
    </row>
    <row r="46" spans="1:10" ht="12.95" customHeight="1" x14ac:dyDescent="0.2">
      <c r="A46" s="18" t="s">
        <v>1678</v>
      </c>
      <c r="B46" s="19" t="s">
        <v>1679</v>
      </c>
      <c r="C46" s="15" t="s">
        <v>1680</v>
      </c>
      <c r="D46" s="15" t="s">
        <v>838</v>
      </c>
      <c r="E46" s="20">
        <v>11813</v>
      </c>
      <c r="F46" s="21">
        <v>63.58</v>
      </c>
      <c r="G46" s="22">
        <v>6.4000000000000003E-3</v>
      </c>
      <c r="H46" s="45"/>
      <c r="I46" s="24"/>
      <c r="J46" s="3"/>
    </row>
    <row r="47" spans="1:10" ht="12.95" customHeight="1" x14ac:dyDescent="0.2">
      <c r="A47" s="18" t="s">
        <v>859</v>
      </c>
      <c r="B47" s="19" t="s">
        <v>860</v>
      </c>
      <c r="C47" s="15" t="s">
        <v>861</v>
      </c>
      <c r="D47" s="15" t="s">
        <v>838</v>
      </c>
      <c r="E47" s="20">
        <v>5582</v>
      </c>
      <c r="F47" s="21">
        <v>62.6</v>
      </c>
      <c r="G47" s="22">
        <v>6.3E-3</v>
      </c>
      <c r="H47" s="45"/>
      <c r="I47" s="24"/>
      <c r="J47" s="3"/>
    </row>
    <row r="48" spans="1:10" ht="12.95" customHeight="1" x14ac:dyDescent="0.2">
      <c r="A48" s="18" t="s">
        <v>919</v>
      </c>
      <c r="B48" s="19" t="s">
        <v>920</v>
      </c>
      <c r="C48" s="15" t="s">
        <v>921</v>
      </c>
      <c r="D48" s="15" t="s">
        <v>727</v>
      </c>
      <c r="E48" s="20">
        <v>1650</v>
      </c>
      <c r="F48" s="21">
        <v>60.27</v>
      </c>
      <c r="G48" s="22">
        <v>6.0000000000000001E-3</v>
      </c>
      <c r="H48" s="45"/>
      <c r="I48" s="24"/>
      <c r="J48" s="3"/>
    </row>
    <row r="49" spans="1:10" ht="12.95" customHeight="1" x14ac:dyDescent="0.2">
      <c r="A49" s="18" t="s">
        <v>925</v>
      </c>
      <c r="B49" s="19" t="s">
        <v>926</v>
      </c>
      <c r="C49" s="15" t="s">
        <v>927</v>
      </c>
      <c r="D49" s="15" t="s">
        <v>842</v>
      </c>
      <c r="E49" s="20">
        <v>1308</v>
      </c>
      <c r="F49" s="21">
        <v>59.07</v>
      </c>
      <c r="G49" s="22">
        <v>5.8999999999999999E-3</v>
      </c>
      <c r="H49" s="45"/>
      <c r="I49" s="24"/>
      <c r="J49" s="3"/>
    </row>
    <row r="50" spans="1:10" ht="12.95" customHeight="1" x14ac:dyDescent="0.2">
      <c r="A50" s="18" t="s">
        <v>922</v>
      </c>
      <c r="B50" s="19" t="s">
        <v>923</v>
      </c>
      <c r="C50" s="15" t="s">
        <v>924</v>
      </c>
      <c r="D50" s="15" t="s">
        <v>752</v>
      </c>
      <c r="E50" s="20">
        <v>7589</v>
      </c>
      <c r="F50" s="21">
        <v>59</v>
      </c>
      <c r="G50" s="22">
        <v>5.8999999999999999E-3</v>
      </c>
      <c r="H50" s="45"/>
      <c r="I50" s="24"/>
      <c r="J50" s="3"/>
    </row>
    <row r="51" spans="1:10" ht="12.95" customHeight="1" x14ac:dyDescent="0.2">
      <c r="A51" s="18" t="s">
        <v>1662</v>
      </c>
      <c r="B51" s="19" t="s">
        <v>1663</v>
      </c>
      <c r="C51" s="15" t="s">
        <v>1664</v>
      </c>
      <c r="D51" s="15" t="s">
        <v>710</v>
      </c>
      <c r="E51" s="20">
        <v>6969</v>
      </c>
      <c r="F51" s="21">
        <v>53.63</v>
      </c>
      <c r="G51" s="22">
        <v>5.4000000000000003E-3</v>
      </c>
      <c r="H51" s="45"/>
      <c r="I51" s="24"/>
      <c r="J51" s="3"/>
    </row>
    <row r="52" spans="1:10" ht="12.95" customHeight="1" x14ac:dyDescent="0.2">
      <c r="A52" s="18" t="s">
        <v>3242</v>
      </c>
      <c r="B52" s="19" t="s">
        <v>3243</v>
      </c>
      <c r="C52" s="15" t="s">
        <v>3244</v>
      </c>
      <c r="D52" s="15" t="s">
        <v>1640</v>
      </c>
      <c r="E52" s="20">
        <v>26509</v>
      </c>
      <c r="F52" s="21">
        <v>48.52</v>
      </c>
      <c r="G52" s="22">
        <v>4.8999999999999998E-3</v>
      </c>
      <c r="H52" s="45"/>
      <c r="I52" s="24"/>
      <c r="J52" s="3"/>
    </row>
    <row r="53" spans="1:10" ht="12.95" customHeight="1" x14ac:dyDescent="0.2">
      <c r="A53" s="18" t="s">
        <v>931</v>
      </c>
      <c r="B53" s="19" t="s">
        <v>932</v>
      </c>
      <c r="C53" s="15" t="s">
        <v>933</v>
      </c>
      <c r="D53" s="15" t="s">
        <v>752</v>
      </c>
      <c r="E53" s="20">
        <v>1495</v>
      </c>
      <c r="F53" s="21">
        <v>47.94</v>
      </c>
      <c r="G53" s="22">
        <v>4.7999999999999996E-3</v>
      </c>
      <c r="H53" s="45"/>
      <c r="I53" s="24"/>
      <c r="J53" s="3"/>
    </row>
    <row r="54" spans="1:10" ht="12.95" customHeight="1" x14ac:dyDescent="0.2">
      <c r="A54" s="18" t="s">
        <v>937</v>
      </c>
      <c r="B54" s="19" t="s">
        <v>938</v>
      </c>
      <c r="C54" s="15" t="s">
        <v>939</v>
      </c>
      <c r="D54" s="15" t="s">
        <v>727</v>
      </c>
      <c r="E54" s="20">
        <v>1781</v>
      </c>
      <c r="F54" s="21">
        <v>43.76</v>
      </c>
      <c r="G54" s="22">
        <v>4.4000000000000003E-3</v>
      </c>
      <c r="H54" s="45"/>
      <c r="I54" s="24"/>
      <c r="J54" s="3"/>
    </row>
    <row r="55" spans="1:10" ht="12.95" customHeight="1" x14ac:dyDescent="0.2">
      <c r="A55" s="18" t="s">
        <v>3245</v>
      </c>
      <c r="B55" s="19" t="s">
        <v>3246</v>
      </c>
      <c r="C55" s="15" t="s">
        <v>3247</v>
      </c>
      <c r="D55" s="15" t="s">
        <v>695</v>
      </c>
      <c r="E55" s="20">
        <v>12171</v>
      </c>
      <c r="F55" s="21">
        <v>43.74</v>
      </c>
      <c r="G55" s="22">
        <v>4.4000000000000003E-3</v>
      </c>
      <c r="H55" s="45"/>
      <c r="I55" s="24"/>
      <c r="J55" s="3"/>
    </row>
    <row r="56" spans="1:10" ht="12.95" customHeight="1" x14ac:dyDescent="0.2">
      <c r="A56" s="18" t="s">
        <v>894</v>
      </c>
      <c r="B56" s="19" t="s">
        <v>895</v>
      </c>
      <c r="C56" s="15" t="s">
        <v>896</v>
      </c>
      <c r="D56" s="15" t="s">
        <v>748</v>
      </c>
      <c r="E56" s="20">
        <v>171</v>
      </c>
      <c r="F56" s="21">
        <v>41.1</v>
      </c>
      <c r="G56" s="22">
        <v>4.1000000000000003E-3</v>
      </c>
      <c r="H56" s="45"/>
      <c r="I56" s="24"/>
      <c r="J56" s="3"/>
    </row>
    <row r="57" spans="1:10" ht="12.95" customHeight="1" x14ac:dyDescent="0.2">
      <c r="A57" s="18" t="s">
        <v>943</v>
      </c>
      <c r="B57" s="19" t="s">
        <v>944</v>
      </c>
      <c r="C57" s="15" t="s">
        <v>945</v>
      </c>
      <c r="D57" s="15" t="s">
        <v>727</v>
      </c>
      <c r="E57" s="20">
        <v>1632</v>
      </c>
      <c r="F57" s="21">
        <v>37.44</v>
      </c>
      <c r="G57" s="22">
        <v>3.7000000000000002E-3</v>
      </c>
      <c r="H57" s="45"/>
      <c r="I57" s="24"/>
      <c r="J57" s="3"/>
    </row>
    <row r="58" spans="1:10" ht="12.95" customHeight="1" x14ac:dyDescent="0.2">
      <c r="A58" s="3"/>
      <c r="B58" s="14" t="s">
        <v>149</v>
      </c>
      <c r="C58" s="15"/>
      <c r="D58" s="15"/>
      <c r="E58" s="15"/>
      <c r="F58" s="25">
        <v>9773.52</v>
      </c>
      <c r="G58" s="26">
        <v>0.97699999999999998</v>
      </c>
      <c r="H58" s="27"/>
      <c r="I58" s="28"/>
      <c r="J58" s="3"/>
    </row>
    <row r="59" spans="1:10" ht="12.95" customHeight="1" x14ac:dyDescent="0.2">
      <c r="A59" s="3"/>
      <c r="B59" s="29" t="s">
        <v>676</v>
      </c>
      <c r="C59" s="30"/>
      <c r="D59" s="30"/>
      <c r="E59" s="30"/>
      <c r="F59" s="27" t="s">
        <v>151</v>
      </c>
      <c r="G59" s="27" t="s">
        <v>151</v>
      </c>
      <c r="H59" s="27"/>
      <c r="I59" s="28"/>
      <c r="J59" s="3"/>
    </row>
    <row r="60" spans="1:10" ht="12.95" customHeight="1" x14ac:dyDescent="0.2">
      <c r="A60" s="3"/>
      <c r="B60" s="29" t="s">
        <v>149</v>
      </c>
      <c r="C60" s="30"/>
      <c r="D60" s="30"/>
      <c r="E60" s="30"/>
      <c r="F60" s="27" t="s">
        <v>151</v>
      </c>
      <c r="G60" s="27" t="s">
        <v>151</v>
      </c>
      <c r="H60" s="27"/>
      <c r="I60" s="28"/>
      <c r="J60" s="3"/>
    </row>
    <row r="61" spans="1:10" ht="12.95" customHeight="1" x14ac:dyDescent="0.2">
      <c r="A61" s="3"/>
      <c r="B61" s="29" t="s">
        <v>152</v>
      </c>
      <c r="C61" s="31"/>
      <c r="D61" s="30"/>
      <c r="E61" s="31"/>
      <c r="F61" s="25">
        <v>9773.52</v>
      </c>
      <c r="G61" s="26">
        <v>0.97699999999999998</v>
      </c>
      <c r="H61" s="27"/>
      <c r="I61" s="28"/>
      <c r="J61" s="3"/>
    </row>
    <row r="62" spans="1:10" ht="12.95" customHeight="1" x14ac:dyDescent="0.2">
      <c r="A62" s="3"/>
      <c r="B62" s="14" t="s">
        <v>153</v>
      </c>
      <c r="C62" s="15"/>
      <c r="D62" s="15"/>
      <c r="E62" s="15"/>
      <c r="F62" s="15"/>
      <c r="G62" s="15"/>
      <c r="H62" s="16"/>
      <c r="I62" s="17"/>
      <c r="J62" s="3"/>
    </row>
    <row r="63" spans="1:10" ht="12.95" customHeight="1" x14ac:dyDescent="0.2">
      <c r="A63" s="18" t="s">
        <v>154</v>
      </c>
      <c r="B63" s="19" t="s">
        <v>155</v>
      </c>
      <c r="C63" s="15"/>
      <c r="D63" s="15"/>
      <c r="E63" s="20"/>
      <c r="F63" s="21">
        <v>343.04</v>
      </c>
      <c r="G63" s="22">
        <v>3.4299999999999997E-2</v>
      </c>
      <c r="H63" s="23">
        <v>3.6435527067093958E-2</v>
      </c>
      <c r="I63" s="24"/>
      <c r="J63" s="3"/>
    </row>
    <row r="64" spans="1:10" ht="12.95" customHeight="1" x14ac:dyDescent="0.2">
      <c r="A64" s="3"/>
      <c r="B64" s="14" t="s">
        <v>149</v>
      </c>
      <c r="C64" s="15"/>
      <c r="D64" s="15"/>
      <c r="E64" s="15"/>
      <c r="F64" s="25">
        <v>343.04</v>
      </c>
      <c r="G64" s="26">
        <v>3.4299999999999997E-2</v>
      </c>
      <c r="H64" s="27"/>
      <c r="I64" s="28"/>
      <c r="J64" s="3"/>
    </row>
    <row r="65" spans="1:10" ht="12.95" customHeight="1" x14ac:dyDescent="0.2">
      <c r="A65" s="3"/>
      <c r="B65" s="29" t="s">
        <v>152</v>
      </c>
      <c r="C65" s="31"/>
      <c r="D65" s="30"/>
      <c r="E65" s="31"/>
      <c r="F65" s="25">
        <v>343.04</v>
      </c>
      <c r="G65" s="26">
        <v>3.4299999999999997E-2</v>
      </c>
      <c r="H65" s="27"/>
      <c r="I65" s="28"/>
      <c r="J65" s="3"/>
    </row>
    <row r="66" spans="1:10" ht="12.95" customHeight="1" x14ac:dyDescent="0.2">
      <c r="A66" s="3"/>
      <c r="B66" s="29" t="s">
        <v>156</v>
      </c>
      <c r="C66" s="15"/>
      <c r="D66" s="30"/>
      <c r="E66" s="15"/>
      <c r="F66" s="32">
        <v>-112.87</v>
      </c>
      <c r="G66" s="26">
        <v>-1.1299999999999999E-2</v>
      </c>
      <c r="H66" s="27"/>
      <c r="I66" s="28"/>
      <c r="J66" s="3"/>
    </row>
    <row r="67" spans="1:10" ht="12.95" customHeight="1" x14ac:dyDescent="0.2">
      <c r="A67" s="3"/>
      <c r="B67" s="33" t="s">
        <v>157</v>
      </c>
      <c r="C67" s="34"/>
      <c r="D67" s="34"/>
      <c r="E67" s="34"/>
      <c r="F67" s="35">
        <v>10003.69</v>
      </c>
      <c r="G67" s="36">
        <v>1</v>
      </c>
      <c r="H67" s="37"/>
      <c r="I67" s="38"/>
      <c r="J67" s="3"/>
    </row>
    <row r="68" spans="1:10" ht="12.95" customHeight="1" x14ac:dyDescent="0.2">
      <c r="A68" s="3"/>
      <c r="B68" s="7"/>
      <c r="C68" s="3"/>
      <c r="D68" s="3"/>
      <c r="E68" s="3"/>
      <c r="F68" s="3"/>
      <c r="G68" s="3"/>
      <c r="H68" s="3"/>
      <c r="I68" s="3"/>
      <c r="J68" s="3"/>
    </row>
    <row r="69" spans="1:10" ht="12.95" customHeight="1" x14ac:dyDescent="0.2">
      <c r="A69" s="3"/>
      <c r="B69" s="39" t="s">
        <v>191</v>
      </c>
      <c r="C69" s="3"/>
      <c r="D69" s="3"/>
      <c r="E69" s="3"/>
      <c r="F69" s="3"/>
      <c r="G69" s="3"/>
      <c r="H69" s="3"/>
      <c r="I69" s="3"/>
      <c r="J69" s="3"/>
    </row>
    <row r="70" spans="1:10" ht="12.95" customHeight="1" x14ac:dyDescent="0.2">
      <c r="A70" s="3"/>
      <c r="B70" s="39" t="s">
        <v>160</v>
      </c>
      <c r="C70" s="3"/>
      <c r="D70" s="3"/>
      <c r="E70" s="3"/>
      <c r="F70" s="3"/>
      <c r="G70" s="3"/>
      <c r="H70" s="3"/>
      <c r="I70" s="3"/>
      <c r="J70" s="3"/>
    </row>
    <row r="71" spans="1:10" ht="27.75" customHeight="1" x14ac:dyDescent="0.2">
      <c r="A71" s="3"/>
      <c r="B71" s="151" t="s">
        <v>4225</v>
      </c>
      <c r="C71" s="151"/>
      <c r="D71" s="151"/>
      <c r="E71" s="151"/>
      <c r="F71" s="151"/>
      <c r="G71" s="151"/>
      <c r="H71" s="151"/>
      <c r="I71" s="151"/>
      <c r="J71" s="3"/>
    </row>
    <row r="73" spans="1:10" s="112" customFormat="1" ht="15" x14ac:dyDescent="0.25">
      <c r="C73" s="130" t="s">
        <v>4178</v>
      </c>
    </row>
    <row r="74" spans="1:10" s="112" customFormat="1" ht="15" x14ac:dyDescent="0.25">
      <c r="B74" s="130" t="s">
        <v>4148</v>
      </c>
      <c r="C74" s="130" t="s">
        <v>4149</v>
      </c>
    </row>
    <row r="75" spans="1:10" s="112" customFormat="1" x14ac:dyDescent="0.2"/>
    <row r="76" spans="1:10" s="112" customFormat="1" x14ac:dyDescent="0.2"/>
    <row r="77" spans="1:10" s="112" customFormat="1" x14ac:dyDescent="0.2"/>
    <row r="78" spans="1:10" s="112" customFormat="1" x14ac:dyDescent="0.2"/>
    <row r="79" spans="1:10" s="112" customFormat="1" x14ac:dyDescent="0.2"/>
    <row r="80" spans="1:10" s="112" customFormat="1" x14ac:dyDescent="0.2"/>
    <row r="81" s="112" customFormat="1" x14ac:dyDescent="0.2"/>
    <row r="82" s="112" customFormat="1" x14ac:dyDescent="0.2"/>
    <row r="83" s="112" customFormat="1" x14ac:dyDescent="0.2"/>
    <row r="84" s="112" customFormat="1" x14ac:dyDescent="0.2"/>
    <row r="85" s="112" customFormat="1" x14ac:dyDescent="0.2"/>
    <row r="86" s="112" customFormat="1" x14ac:dyDescent="0.2"/>
    <row r="87" s="112" customFormat="1" x14ac:dyDescent="0.2"/>
    <row r="88" s="112" customFormat="1" x14ac:dyDescent="0.2"/>
    <row r="89" s="112" customFormat="1" x14ac:dyDescent="0.2"/>
  </sheetData>
  <customSheetViews>
    <customSheetView guid="{27B31501-E376-4D4E-8431-FEC010863767}" topLeftCell="A117">
      <selection activeCell="B135" sqref="B135"/>
      <pageMargins left="0" right="0" top="0" bottom="0" header="0" footer="0"/>
      <pageSetup orientation="landscape"/>
    </customSheetView>
  </customSheetViews>
  <mergeCells count="2">
    <mergeCell ref="B2:I2"/>
    <mergeCell ref="B71:I71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outlinePr summaryBelow="0"/>
  </sheetPr>
  <dimension ref="A1:J99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87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88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692</v>
      </c>
      <c r="B8" s="19" t="s">
        <v>693</v>
      </c>
      <c r="C8" s="15" t="s">
        <v>694</v>
      </c>
      <c r="D8" s="15" t="s">
        <v>695</v>
      </c>
      <c r="E8" s="20">
        <v>56964</v>
      </c>
      <c r="F8" s="21">
        <v>1500.86</v>
      </c>
      <c r="G8" s="22">
        <v>0.11890000000000001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60427</v>
      </c>
      <c r="F9" s="21">
        <v>1152.25</v>
      </c>
      <c r="G9" s="22">
        <v>9.1300000000000006E-2</v>
      </c>
      <c r="H9" s="45"/>
      <c r="I9" s="24"/>
      <c r="J9" s="3"/>
    </row>
    <row r="10" spans="1:10" ht="12.95" customHeight="1" x14ac:dyDescent="0.2">
      <c r="A10" s="18" t="s">
        <v>639</v>
      </c>
      <c r="B10" s="19" t="s">
        <v>640</v>
      </c>
      <c r="C10" s="15" t="s">
        <v>641</v>
      </c>
      <c r="D10" s="15" t="s">
        <v>642</v>
      </c>
      <c r="E10" s="20">
        <v>72321</v>
      </c>
      <c r="F10" s="21">
        <v>1063.3699999999999</v>
      </c>
      <c r="G10" s="22">
        <v>8.43E-2</v>
      </c>
      <c r="H10" s="45"/>
      <c r="I10" s="24"/>
      <c r="J10" s="3"/>
    </row>
    <row r="11" spans="1:10" ht="12.95" customHeight="1" x14ac:dyDescent="0.2">
      <c r="A11" s="18" t="s">
        <v>643</v>
      </c>
      <c r="B11" s="19" t="s">
        <v>644</v>
      </c>
      <c r="C11" s="15" t="s">
        <v>645</v>
      </c>
      <c r="D11" s="15" t="s">
        <v>642</v>
      </c>
      <c r="E11" s="20">
        <v>114722</v>
      </c>
      <c r="F11" s="21">
        <v>837.81</v>
      </c>
      <c r="G11" s="22">
        <v>6.6400000000000001E-2</v>
      </c>
      <c r="H11" s="45"/>
      <c r="I11" s="24"/>
      <c r="J11" s="3"/>
    </row>
    <row r="12" spans="1:10" ht="12.95" customHeight="1" x14ac:dyDescent="0.2">
      <c r="A12" s="18" t="s">
        <v>704</v>
      </c>
      <c r="B12" s="19" t="s">
        <v>705</v>
      </c>
      <c r="C12" s="15" t="s">
        <v>706</v>
      </c>
      <c r="D12" s="15" t="s">
        <v>680</v>
      </c>
      <c r="E12" s="20">
        <v>29872</v>
      </c>
      <c r="F12" s="21">
        <v>714.06</v>
      </c>
      <c r="G12" s="22">
        <v>5.6599999999999998E-2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17101</v>
      </c>
      <c r="F13" s="21">
        <v>639.57000000000005</v>
      </c>
      <c r="G13" s="22">
        <v>5.0700000000000002E-2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24245</v>
      </c>
      <c r="F14" s="21">
        <v>425.22</v>
      </c>
      <c r="G14" s="22">
        <v>3.3700000000000001E-2</v>
      </c>
      <c r="H14" s="45"/>
      <c r="I14" s="24"/>
      <c r="J14" s="3"/>
    </row>
    <row r="15" spans="1:10" ht="12.95" customHeight="1" x14ac:dyDescent="0.2">
      <c r="A15" s="18" t="s">
        <v>909</v>
      </c>
      <c r="B15" s="19" t="s">
        <v>910</v>
      </c>
      <c r="C15" s="15" t="s">
        <v>911</v>
      </c>
      <c r="D15" s="15" t="s">
        <v>752</v>
      </c>
      <c r="E15" s="20">
        <v>144462</v>
      </c>
      <c r="F15" s="21">
        <v>362.09</v>
      </c>
      <c r="G15" s="22">
        <v>2.87E-2</v>
      </c>
      <c r="H15" s="45"/>
      <c r="I15" s="24"/>
      <c r="J15" s="3"/>
    </row>
    <row r="16" spans="1:10" ht="12.95" customHeight="1" x14ac:dyDescent="0.2">
      <c r="A16" s="18" t="s">
        <v>828</v>
      </c>
      <c r="B16" s="19" t="s">
        <v>829</v>
      </c>
      <c r="C16" s="15" t="s">
        <v>830</v>
      </c>
      <c r="D16" s="15" t="s">
        <v>831</v>
      </c>
      <c r="E16" s="20">
        <v>19950</v>
      </c>
      <c r="F16" s="21">
        <v>352.65</v>
      </c>
      <c r="G16" s="22">
        <v>2.7900000000000001E-2</v>
      </c>
      <c r="H16" s="45"/>
      <c r="I16" s="24"/>
      <c r="J16" s="3"/>
    </row>
    <row r="17" spans="1:10" ht="12.95" customHeight="1" x14ac:dyDescent="0.2">
      <c r="A17" s="18" t="s">
        <v>646</v>
      </c>
      <c r="B17" s="19" t="s">
        <v>647</v>
      </c>
      <c r="C17" s="15" t="s">
        <v>648</v>
      </c>
      <c r="D17" s="15" t="s">
        <v>642</v>
      </c>
      <c r="E17" s="20">
        <v>43581</v>
      </c>
      <c r="F17" s="21">
        <v>331.72</v>
      </c>
      <c r="G17" s="22">
        <v>2.63E-2</v>
      </c>
      <c r="H17" s="45"/>
      <c r="I17" s="24"/>
      <c r="J17" s="3"/>
    </row>
    <row r="18" spans="1:10" ht="12.95" customHeight="1" x14ac:dyDescent="0.2">
      <c r="A18" s="18" t="s">
        <v>677</v>
      </c>
      <c r="B18" s="19" t="s">
        <v>678</v>
      </c>
      <c r="C18" s="15" t="s">
        <v>679</v>
      </c>
      <c r="D18" s="15" t="s">
        <v>680</v>
      </c>
      <c r="E18" s="20">
        <v>4386</v>
      </c>
      <c r="F18" s="21">
        <v>318.42</v>
      </c>
      <c r="G18" s="22">
        <v>2.52E-2</v>
      </c>
      <c r="H18" s="45"/>
      <c r="I18" s="24"/>
      <c r="J18" s="3"/>
    </row>
    <row r="19" spans="1:10" ht="12.95" customHeight="1" x14ac:dyDescent="0.2">
      <c r="A19" s="18" t="s">
        <v>652</v>
      </c>
      <c r="B19" s="19" t="s">
        <v>653</v>
      </c>
      <c r="C19" s="15" t="s">
        <v>654</v>
      </c>
      <c r="D19" s="15" t="s">
        <v>642</v>
      </c>
      <c r="E19" s="20">
        <v>63331</v>
      </c>
      <c r="F19" s="21">
        <v>312.57</v>
      </c>
      <c r="G19" s="22">
        <v>2.4799999999999999E-2</v>
      </c>
      <c r="H19" s="45"/>
      <c r="I19" s="24"/>
      <c r="J19" s="3"/>
    </row>
    <row r="20" spans="1:10" ht="12.95" customHeight="1" x14ac:dyDescent="0.2">
      <c r="A20" s="18" t="s">
        <v>749</v>
      </c>
      <c r="B20" s="19" t="s">
        <v>750</v>
      </c>
      <c r="C20" s="15" t="s">
        <v>751</v>
      </c>
      <c r="D20" s="15" t="s">
        <v>752</v>
      </c>
      <c r="E20" s="20">
        <v>14742</v>
      </c>
      <c r="F20" s="21">
        <v>302.01</v>
      </c>
      <c r="G20" s="22">
        <v>2.3900000000000001E-2</v>
      </c>
      <c r="H20" s="45"/>
      <c r="I20" s="24"/>
      <c r="J20" s="3"/>
    </row>
    <row r="21" spans="1:10" ht="12.95" customHeight="1" x14ac:dyDescent="0.2">
      <c r="A21" s="18" t="s">
        <v>874</v>
      </c>
      <c r="B21" s="19" t="s">
        <v>875</v>
      </c>
      <c r="C21" s="15" t="s">
        <v>876</v>
      </c>
      <c r="D21" s="15" t="s">
        <v>877</v>
      </c>
      <c r="E21" s="20">
        <v>38981</v>
      </c>
      <c r="F21" s="21">
        <v>294.29000000000002</v>
      </c>
      <c r="G21" s="22">
        <v>2.3300000000000001E-2</v>
      </c>
      <c r="H21" s="45"/>
      <c r="I21" s="24"/>
      <c r="J21" s="3"/>
    </row>
    <row r="22" spans="1:10" ht="12.95" customHeight="1" x14ac:dyDescent="0.2">
      <c r="A22" s="18" t="s">
        <v>865</v>
      </c>
      <c r="B22" s="19" t="s">
        <v>866</v>
      </c>
      <c r="C22" s="15" t="s">
        <v>867</v>
      </c>
      <c r="D22" s="15" t="s">
        <v>752</v>
      </c>
      <c r="E22" s="20">
        <v>7437</v>
      </c>
      <c r="F22" s="21">
        <v>229.06</v>
      </c>
      <c r="G22" s="22">
        <v>1.8200000000000001E-2</v>
      </c>
      <c r="H22" s="45"/>
      <c r="I22" s="24"/>
      <c r="J22" s="3"/>
    </row>
    <row r="23" spans="1:10" ht="12.95" customHeight="1" x14ac:dyDescent="0.2">
      <c r="A23" s="18" t="s">
        <v>1641</v>
      </c>
      <c r="B23" s="19" t="s">
        <v>1642</v>
      </c>
      <c r="C23" s="15" t="s">
        <v>1643</v>
      </c>
      <c r="D23" s="15" t="s">
        <v>684</v>
      </c>
      <c r="E23" s="20">
        <v>17474</v>
      </c>
      <c r="F23" s="21">
        <v>203.35</v>
      </c>
      <c r="G23" s="22">
        <v>1.61E-2</v>
      </c>
      <c r="H23" s="45"/>
      <c r="I23" s="24"/>
      <c r="J23" s="3"/>
    </row>
    <row r="24" spans="1:10" ht="12.95" customHeight="1" x14ac:dyDescent="0.2">
      <c r="A24" s="18" t="s">
        <v>912</v>
      </c>
      <c r="B24" s="19" t="s">
        <v>913</v>
      </c>
      <c r="C24" s="15" t="s">
        <v>914</v>
      </c>
      <c r="D24" s="15" t="s">
        <v>720</v>
      </c>
      <c r="E24" s="20">
        <v>6889</v>
      </c>
      <c r="F24" s="21">
        <v>174.72</v>
      </c>
      <c r="G24" s="22">
        <v>1.38E-2</v>
      </c>
      <c r="H24" s="45"/>
      <c r="I24" s="24"/>
      <c r="J24" s="3"/>
    </row>
    <row r="25" spans="1:10" ht="12.95" customHeight="1" x14ac:dyDescent="0.2">
      <c r="A25" s="18" t="s">
        <v>995</v>
      </c>
      <c r="B25" s="19" t="s">
        <v>996</v>
      </c>
      <c r="C25" s="15" t="s">
        <v>997</v>
      </c>
      <c r="D25" s="15" t="s">
        <v>998</v>
      </c>
      <c r="E25" s="20">
        <v>13316</v>
      </c>
      <c r="F25" s="21">
        <v>174.07</v>
      </c>
      <c r="G25" s="22">
        <v>1.38E-2</v>
      </c>
      <c r="H25" s="45"/>
      <c r="I25" s="24"/>
      <c r="J25" s="3"/>
    </row>
    <row r="26" spans="1:10" ht="12.95" customHeight="1" x14ac:dyDescent="0.2">
      <c r="A26" s="18" t="s">
        <v>835</v>
      </c>
      <c r="B26" s="19" t="s">
        <v>836</v>
      </c>
      <c r="C26" s="15" t="s">
        <v>837</v>
      </c>
      <c r="D26" s="15" t="s">
        <v>838</v>
      </c>
      <c r="E26" s="20">
        <v>997</v>
      </c>
      <c r="F26" s="21">
        <v>170.09</v>
      </c>
      <c r="G26" s="22">
        <v>1.35E-2</v>
      </c>
      <c r="H26" s="45"/>
      <c r="I26" s="24"/>
      <c r="J26" s="3"/>
    </row>
    <row r="27" spans="1:10" ht="12.95" customHeight="1" x14ac:dyDescent="0.2">
      <c r="A27" s="18" t="s">
        <v>724</v>
      </c>
      <c r="B27" s="19" t="s">
        <v>725</v>
      </c>
      <c r="C27" s="15" t="s">
        <v>726</v>
      </c>
      <c r="D27" s="15" t="s">
        <v>727</v>
      </c>
      <c r="E27" s="20">
        <v>2195</v>
      </c>
      <c r="F27" s="21">
        <v>165.97</v>
      </c>
      <c r="G27" s="22">
        <v>1.32E-2</v>
      </c>
      <c r="H27" s="45"/>
      <c r="I27" s="24"/>
      <c r="J27" s="3"/>
    </row>
    <row r="28" spans="1:10" ht="12.95" customHeight="1" x14ac:dyDescent="0.2">
      <c r="A28" s="18" t="s">
        <v>753</v>
      </c>
      <c r="B28" s="19" t="s">
        <v>754</v>
      </c>
      <c r="C28" s="15" t="s">
        <v>755</v>
      </c>
      <c r="D28" s="15" t="s">
        <v>703</v>
      </c>
      <c r="E28" s="20">
        <v>17826</v>
      </c>
      <c r="F28" s="21">
        <v>163.06</v>
      </c>
      <c r="G28" s="22">
        <v>1.29E-2</v>
      </c>
      <c r="H28" s="45"/>
      <c r="I28" s="24"/>
      <c r="J28" s="3"/>
    </row>
    <row r="29" spans="1:10" ht="12.95" customHeight="1" x14ac:dyDescent="0.2">
      <c r="A29" s="18" t="s">
        <v>721</v>
      </c>
      <c r="B29" s="19" t="s">
        <v>722</v>
      </c>
      <c r="C29" s="15" t="s">
        <v>723</v>
      </c>
      <c r="D29" s="15" t="s">
        <v>684</v>
      </c>
      <c r="E29" s="20">
        <v>10260</v>
      </c>
      <c r="F29" s="21">
        <v>153.84</v>
      </c>
      <c r="G29" s="22">
        <v>1.2200000000000001E-2</v>
      </c>
      <c r="H29" s="45"/>
      <c r="I29" s="24"/>
      <c r="J29" s="3"/>
    </row>
    <row r="30" spans="1:10" ht="12.95" customHeight="1" x14ac:dyDescent="0.2">
      <c r="A30" s="18" t="s">
        <v>2222</v>
      </c>
      <c r="B30" s="19" t="s">
        <v>2223</v>
      </c>
      <c r="C30" s="15" t="s">
        <v>2224</v>
      </c>
      <c r="D30" s="15" t="s">
        <v>684</v>
      </c>
      <c r="E30" s="20">
        <v>24429</v>
      </c>
      <c r="F30" s="21">
        <v>144.6</v>
      </c>
      <c r="G30" s="22">
        <v>1.15E-2</v>
      </c>
      <c r="H30" s="45"/>
      <c r="I30" s="24"/>
      <c r="J30" s="3"/>
    </row>
    <row r="31" spans="1:10" ht="12.95" customHeight="1" x14ac:dyDescent="0.2">
      <c r="A31" s="18" t="s">
        <v>1675</v>
      </c>
      <c r="B31" s="19" t="s">
        <v>1676</v>
      </c>
      <c r="C31" s="15" t="s">
        <v>1677</v>
      </c>
      <c r="D31" s="15" t="s">
        <v>1668</v>
      </c>
      <c r="E31" s="20">
        <v>24117</v>
      </c>
      <c r="F31" s="21">
        <v>137.35</v>
      </c>
      <c r="G31" s="22">
        <v>1.09E-2</v>
      </c>
      <c r="H31" s="45"/>
      <c r="I31" s="24"/>
      <c r="J31" s="3"/>
    </row>
    <row r="32" spans="1:10" ht="12.95" customHeight="1" x14ac:dyDescent="0.2">
      <c r="A32" s="18" t="s">
        <v>768</v>
      </c>
      <c r="B32" s="19" t="s">
        <v>769</v>
      </c>
      <c r="C32" s="15" t="s">
        <v>770</v>
      </c>
      <c r="D32" s="15" t="s">
        <v>727</v>
      </c>
      <c r="E32" s="20">
        <v>29582</v>
      </c>
      <c r="F32" s="21">
        <v>128.31</v>
      </c>
      <c r="G32" s="22">
        <v>1.0200000000000001E-2</v>
      </c>
      <c r="H32" s="45"/>
      <c r="I32" s="24"/>
      <c r="J32" s="3"/>
    </row>
    <row r="33" spans="1:10" ht="12.95" customHeight="1" x14ac:dyDescent="0.2">
      <c r="A33" s="18" t="s">
        <v>762</v>
      </c>
      <c r="B33" s="19" t="s">
        <v>763</v>
      </c>
      <c r="C33" s="15" t="s">
        <v>764</v>
      </c>
      <c r="D33" s="15" t="s">
        <v>727</v>
      </c>
      <c r="E33" s="20">
        <v>15799</v>
      </c>
      <c r="F33" s="21">
        <v>127.43</v>
      </c>
      <c r="G33" s="22">
        <v>1.01E-2</v>
      </c>
      <c r="H33" s="45"/>
      <c r="I33" s="24"/>
      <c r="J33" s="3"/>
    </row>
    <row r="34" spans="1:10" ht="12.95" customHeight="1" x14ac:dyDescent="0.2">
      <c r="A34" s="18" t="s">
        <v>819</v>
      </c>
      <c r="B34" s="19" t="s">
        <v>820</v>
      </c>
      <c r="C34" s="15" t="s">
        <v>821</v>
      </c>
      <c r="D34" s="15" t="s">
        <v>748</v>
      </c>
      <c r="E34" s="20">
        <v>1907</v>
      </c>
      <c r="F34" s="21">
        <v>125.91</v>
      </c>
      <c r="G34" s="22">
        <v>0.01</v>
      </c>
      <c r="H34" s="45"/>
      <c r="I34" s="24"/>
      <c r="J34" s="3"/>
    </row>
    <row r="35" spans="1:10" ht="12.95" customHeight="1" x14ac:dyDescent="0.2">
      <c r="A35" s="18" t="s">
        <v>3236</v>
      </c>
      <c r="B35" s="19" t="s">
        <v>3237</v>
      </c>
      <c r="C35" s="15" t="s">
        <v>3238</v>
      </c>
      <c r="D35" s="15" t="s">
        <v>918</v>
      </c>
      <c r="E35" s="20">
        <v>56436</v>
      </c>
      <c r="F35" s="21">
        <v>122.35</v>
      </c>
      <c r="G35" s="22">
        <v>9.7000000000000003E-3</v>
      </c>
      <c r="H35" s="45"/>
      <c r="I35" s="24"/>
      <c r="J35" s="3"/>
    </row>
    <row r="36" spans="1:10" ht="12.95" customHeight="1" x14ac:dyDescent="0.2">
      <c r="A36" s="18" t="s">
        <v>1653</v>
      </c>
      <c r="B36" s="19" t="s">
        <v>1654</v>
      </c>
      <c r="C36" s="15" t="s">
        <v>1655</v>
      </c>
      <c r="D36" s="15" t="s">
        <v>998</v>
      </c>
      <c r="E36" s="20">
        <v>15964</v>
      </c>
      <c r="F36" s="21">
        <v>116.96</v>
      </c>
      <c r="G36" s="22">
        <v>9.2999999999999992E-3</v>
      </c>
      <c r="H36" s="45"/>
      <c r="I36" s="24"/>
      <c r="J36" s="3"/>
    </row>
    <row r="37" spans="1:10" ht="12.95" customHeight="1" x14ac:dyDescent="0.2">
      <c r="A37" s="18" t="s">
        <v>3239</v>
      </c>
      <c r="B37" s="19" t="s">
        <v>3240</v>
      </c>
      <c r="C37" s="15" t="s">
        <v>3241</v>
      </c>
      <c r="D37" s="15" t="s">
        <v>918</v>
      </c>
      <c r="E37" s="20">
        <v>78452</v>
      </c>
      <c r="F37" s="21">
        <v>105.91</v>
      </c>
      <c r="G37" s="22">
        <v>8.3999999999999995E-3</v>
      </c>
      <c r="H37" s="45"/>
      <c r="I37" s="24"/>
      <c r="J37" s="3"/>
    </row>
    <row r="38" spans="1:10" ht="12.95" customHeight="1" x14ac:dyDescent="0.2">
      <c r="A38" s="18" t="s">
        <v>1690</v>
      </c>
      <c r="B38" s="19" t="s">
        <v>1691</v>
      </c>
      <c r="C38" s="15" t="s">
        <v>1692</v>
      </c>
      <c r="D38" s="15" t="s">
        <v>748</v>
      </c>
      <c r="E38" s="20">
        <v>6190</v>
      </c>
      <c r="F38" s="21">
        <v>103</v>
      </c>
      <c r="G38" s="22">
        <v>8.2000000000000007E-3</v>
      </c>
      <c r="H38" s="45"/>
      <c r="I38" s="24"/>
      <c r="J38" s="3"/>
    </row>
    <row r="39" spans="1:10" ht="12.95" customHeight="1" x14ac:dyDescent="0.2">
      <c r="A39" s="18" t="s">
        <v>856</v>
      </c>
      <c r="B39" s="19" t="s">
        <v>857</v>
      </c>
      <c r="C39" s="15" t="s">
        <v>858</v>
      </c>
      <c r="D39" s="15" t="s">
        <v>752</v>
      </c>
      <c r="E39" s="20">
        <v>587</v>
      </c>
      <c r="F39" s="21">
        <v>102.02</v>
      </c>
      <c r="G39" s="22">
        <v>8.0999999999999996E-3</v>
      </c>
      <c r="H39" s="45"/>
      <c r="I39" s="24"/>
      <c r="J39" s="3"/>
    </row>
    <row r="40" spans="1:10" ht="12.95" customHeight="1" x14ac:dyDescent="0.2">
      <c r="A40" s="18" t="s">
        <v>655</v>
      </c>
      <c r="B40" s="19" t="s">
        <v>656</v>
      </c>
      <c r="C40" s="15" t="s">
        <v>657</v>
      </c>
      <c r="D40" s="15" t="s">
        <v>642</v>
      </c>
      <c r="E40" s="20">
        <v>10734</v>
      </c>
      <c r="F40" s="21">
        <v>100.41</v>
      </c>
      <c r="G40" s="22">
        <v>8.0000000000000002E-3</v>
      </c>
      <c r="H40" s="45"/>
      <c r="I40" s="24"/>
      <c r="J40" s="3"/>
    </row>
    <row r="41" spans="1:10" ht="12.95" customHeight="1" x14ac:dyDescent="0.2">
      <c r="A41" s="18" t="s">
        <v>1998</v>
      </c>
      <c r="B41" s="19" t="s">
        <v>1999</v>
      </c>
      <c r="C41" s="15" t="s">
        <v>2000</v>
      </c>
      <c r="D41" s="15" t="s">
        <v>2001</v>
      </c>
      <c r="E41" s="20">
        <v>60233</v>
      </c>
      <c r="F41" s="21">
        <v>98.72</v>
      </c>
      <c r="G41" s="22">
        <v>7.7999999999999996E-3</v>
      </c>
      <c r="H41" s="45"/>
      <c r="I41" s="24"/>
      <c r="J41" s="3"/>
    </row>
    <row r="42" spans="1:10" ht="12.95" customHeight="1" x14ac:dyDescent="0.2">
      <c r="A42" s="18" t="s">
        <v>700</v>
      </c>
      <c r="B42" s="19" t="s">
        <v>701</v>
      </c>
      <c r="C42" s="15" t="s">
        <v>702</v>
      </c>
      <c r="D42" s="15" t="s">
        <v>703</v>
      </c>
      <c r="E42" s="20">
        <v>2101</v>
      </c>
      <c r="F42" s="21">
        <v>92.49</v>
      </c>
      <c r="G42" s="22">
        <v>7.3000000000000001E-3</v>
      </c>
      <c r="H42" s="45"/>
      <c r="I42" s="24"/>
      <c r="J42" s="3"/>
    </row>
    <row r="43" spans="1:10" ht="12.95" customHeight="1" x14ac:dyDescent="0.2">
      <c r="A43" s="18" t="s">
        <v>1634</v>
      </c>
      <c r="B43" s="19" t="s">
        <v>1635</v>
      </c>
      <c r="C43" s="15" t="s">
        <v>1636</v>
      </c>
      <c r="D43" s="15" t="s">
        <v>884</v>
      </c>
      <c r="E43" s="20">
        <v>11858</v>
      </c>
      <c r="F43" s="21">
        <v>91.8</v>
      </c>
      <c r="G43" s="22">
        <v>7.3000000000000001E-3</v>
      </c>
      <c r="H43" s="45"/>
      <c r="I43" s="24"/>
      <c r="J43" s="3"/>
    </row>
    <row r="44" spans="1:10" ht="12.95" customHeight="1" x14ac:dyDescent="0.2">
      <c r="A44" s="18" t="s">
        <v>888</v>
      </c>
      <c r="B44" s="19" t="s">
        <v>889</v>
      </c>
      <c r="C44" s="15" t="s">
        <v>890</v>
      </c>
      <c r="D44" s="15" t="s">
        <v>703</v>
      </c>
      <c r="E44" s="20">
        <v>8493</v>
      </c>
      <c r="F44" s="21">
        <v>86.46</v>
      </c>
      <c r="G44" s="22">
        <v>6.8999999999999999E-3</v>
      </c>
      <c r="H44" s="45"/>
      <c r="I44" s="24"/>
      <c r="J44" s="3"/>
    </row>
    <row r="45" spans="1:10" ht="12.95" customHeight="1" x14ac:dyDescent="0.2">
      <c r="A45" s="18" t="s">
        <v>1644</v>
      </c>
      <c r="B45" s="19" t="s">
        <v>1645</v>
      </c>
      <c r="C45" s="15" t="s">
        <v>1646</v>
      </c>
      <c r="D45" s="15" t="s">
        <v>703</v>
      </c>
      <c r="E45" s="20">
        <v>2006</v>
      </c>
      <c r="F45" s="21">
        <v>86.17</v>
      </c>
      <c r="G45" s="22">
        <v>6.7999999999999996E-3</v>
      </c>
      <c r="H45" s="45"/>
      <c r="I45" s="24"/>
      <c r="J45" s="3"/>
    </row>
    <row r="46" spans="1:10" ht="12.95" customHeight="1" x14ac:dyDescent="0.2">
      <c r="A46" s="18" t="s">
        <v>1678</v>
      </c>
      <c r="B46" s="19" t="s">
        <v>1679</v>
      </c>
      <c r="C46" s="15" t="s">
        <v>1680</v>
      </c>
      <c r="D46" s="15" t="s">
        <v>838</v>
      </c>
      <c r="E46" s="20">
        <v>15347</v>
      </c>
      <c r="F46" s="21">
        <v>82.6</v>
      </c>
      <c r="G46" s="22">
        <v>6.4999999999999997E-3</v>
      </c>
      <c r="H46" s="45"/>
      <c r="I46" s="24"/>
      <c r="J46" s="3"/>
    </row>
    <row r="47" spans="1:10" ht="12.95" customHeight="1" x14ac:dyDescent="0.2">
      <c r="A47" s="18" t="s">
        <v>859</v>
      </c>
      <c r="B47" s="19" t="s">
        <v>860</v>
      </c>
      <c r="C47" s="15" t="s">
        <v>861</v>
      </c>
      <c r="D47" s="15" t="s">
        <v>838</v>
      </c>
      <c r="E47" s="20">
        <v>7267</v>
      </c>
      <c r="F47" s="21">
        <v>81.5</v>
      </c>
      <c r="G47" s="22">
        <v>6.4999999999999997E-3</v>
      </c>
      <c r="H47" s="45"/>
      <c r="I47" s="24"/>
      <c r="J47" s="3"/>
    </row>
    <row r="48" spans="1:10" ht="12.95" customHeight="1" x14ac:dyDescent="0.2">
      <c r="A48" s="18" t="s">
        <v>919</v>
      </c>
      <c r="B48" s="19" t="s">
        <v>920</v>
      </c>
      <c r="C48" s="15" t="s">
        <v>921</v>
      </c>
      <c r="D48" s="15" t="s">
        <v>727</v>
      </c>
      <c r="E48" s="20">
        <v>2150</v>
      </c>
      <c r="F48" s="21">
        <v>78.540000000000006</v>
      </c>
      <c r="G48" s="22">
        <v>6.1999999999999998E-3</v>
      </c>
      <c r="H48" s="45"/>
      <c r="I48" s="24"/>
      <c r="J48" s="3"/>
    </row>
    <row r="49" spans="1:10" ht="12.95" customHeight="1" x14ac:dyDescent="0.2">
      <c r="A49" s="18" t="s">
        <v>922</v>
      </c>
      <c r="B49" s="19" t="s">
        <v>923</v>
      </c>
      <c r="C49" s="15" t="s">
        <v>924</v>
      </c>
      <c r="D49" s="15" t="s">
        <v>752</v>
      </c>
      <c r="E49" s="20">
        <v>9891</v>
      </c>
      <c r="F49" s="21">
        <v>76.89</v>
      </c>
      <c r="G49" s="22">
        <v>6.1000000000000004E-3</v>
      </c>
      <c r="H49" s="45"/>
      <c r="I49" s="24"/>
      <c r="J49" s="3"/>
    </row>
    <row r="50" spans="1:10" ht="12.95" customHeight="1" x14ac:dyDescent="0.2">
      <c r="A50" s="18" t="s">
        <v>925</v>
      </c>
      <c r="B50" s="19" t="s">
        <v>926</v>
      </c>
      <c r="C50" s="15" t="s">
        <v>927</v>
      </c>
      <c r="D50" s="15" t="s">
        <v>842</v>
      </c>
      <c r="E50" s="20">
        <v>1685</v>
      </c>
      <c r="F50" s="21">
        <v>76.099999999999994</v>
      </c>
      <c r="G50" s="22">
        <v>6.0000000000000001E-3</v>
      </c>
      <c r="H50" s="45"/>
      <c r="I50" s="24"/>
      <c r="J50" s="3"/>
    </row>
    <row r="51" spans="1:10" ht="12.95" customHeight="1" x14ac:dyDescent="0.2">
      <c r="A51" s="18" t="s">
        <v>1662</v>
      </c>
      <c r="B51" s="19" t="s">
        <v>1663</v>
      </c>
      <c r="C51" s="15" t="s">
        <v>1664</v>
      </c>
      <c r="D51" s="15" t="s">
        <v>710</v>
      </c>
      <c r="E51" s="20">
        <v>9084</v>
      </c>
      <c r="F51" s="21">
        <v>69.91</v>
      </c>
      <c r="G51" s="22">
        <v>5.4999999999999997E-3</v>
      </c>
      <c r="H51" s="45"/>
      <c r="I51" s="24"/>
      <c r="J51" s="3"/>
    </row>
    <row r="52" spans="1:10" ht="12.95" customHeight="1" x14ac:dyDescent="0.2">
      <c r="A52" s="18" t="s">
        <v>3242</v>
      </c>
      <c r="B52" s="19" t="s">
        <v>3243</v>
      </c>
      <c r="C52" s="15" t="s">
        <v>3244</v>
      </c>
      <c r="D52" s="15" t="s">
        <v>1640</v>
      </c>
      <c r="E52" s="20">
        <v>34595</v>
      </c>
      <c r="F52" s="21">
        <v>63.33</v>
      </c>
      <c r="G52" s="22">
        <v>5.0000000000000001E-3</v>
      </c>
      <c r="H52" s="45"/>
      <c r="I52" s="24"/>
      <c r="J52" s="3"/>
    </row>
    <row r="53" spans="1:10" ht="12.95" customHeight="1" x14ac:dyDescent="0.2">
      <c r="A53" s="18" t="s">
        <v>931</v>
      </c>
      <c r="B53" s="19" t="s">
        <v>932</v>
      </c>
      <c r="C53" s="15" t="s">
        <v>933</v>
      </c>
      <c r="D53" s="15" t="s">
        <v>752</v>
      </c>
      <c r="E53" s="20">
        <v>1939</v>
      </c>
      <c r="F53" s="21">
        <v>62.17</v>
      </c>
      <c r="G53" s="22">
        <v>4.8999999999999998E-3</v>
      </c>
      <c r="H53" s="45"/>
      <c r="I53" s="24"/>
      <c r="J53" s="3"/>
    </row>
    <row r="54" spans="1:10" ht="12.95" customHeight="1" x14ac:dyDescent="0.2">
      <c r="A54" s="18" t="s">
        <v>3245</v>
      </c>
      <c r="B54" s="19" t="s">
        <v>3246</v>
      </c>
      <c r="C54" s="15" t="s">
        <v>3247</v>
      </c>
      <c r="D54" s="15" t="s">
        <v>695</v>
      </c>
      <c r="E54" s="20">
        <v>15759</v>
      </c>
      <c r="F54" s="21">
        <v>56.63</v>
      </c>
      <c r="G54" s="22">
        <v>4.4999999999999997E-3</v>
      </c>
      <c r="H54" s="45"/>
      <c r="I54" s="24"/>
      <c r="J54" s="3"/>
    </row>
    <row r="55" spans="1:10" ht="12.95" customHeight="1" x14ac:dyDescent="0.2">
      <c r="A55" s="18" t="s">
        <v>937</v>
      </c>
      <c r="B55" s="19" t="s">
        <v>938</v>
      </c>
      <c r="C55" s="15" t="s">
        <v>939</v>
      </c>
      <c r="D55" s="15" t="s">
        <v>727</v>
      </c>
      <c r="E55" s="20">
        <v>2303</v>
      </c>
      <c r="F55" s="21">
        <v>56.59</v>
      </c>
      <c r="G55" s="22">
        <v>4.4999999999999997E-3</v>
      </c>
      <c r="H55" s="45"/>
      <c r="I55" s="24"/>
      <c r="J55" s="3"/>
    </row>
    <row r="56" spans="1:10" ht="12.95" customHeight="1" x14ac:dyDescent="0.2">
      <c r="A56" s="18" t="s">
        <v>894</v>
      </c>
      <c r="B56" s="19" t="s">
        <v>895</v>
      </c>
      <c r="C56" s="15" t="s">
        <v>896</v>
      </c>
      <c r="D56" s="15" t="s">
        <v>748</v>
      </c>
      <c r="E56" s="20">
        <v>221</v>
      </c>
      <c r="F56" s="21">
        <v>53.11</v>
      </c>
      <c r="G56" s="22">
        <v>4.1999999999999997E-3</v>
      </c>
      <c r="H56" s="45"/>
      <c r="I56" s="24"/>
      <c r="J56" s="3"/>
    </row>
    <row r="57" spans="1:10" ht="12.95" customHeight="1" x14ac:dyDescent="0.2">
      <c r="A57" s="18" t="s">
        <v>943</v>
      </c>
      <c r="B57" s="19" t="s">
        <v>944</v>
      </c>
      <c r="C57" s="15" t="s">
        <v>945</v>
      </c>
      <c r="D57" s="15" t="s">
        <v>727</v>
      </c>
      <c r="E57" s="20">
        <v>2145</v>
      </c>
      <c r="F57" s="21">
        <v>49.21</v>
      </c>
      <c r="G57" s="22">
        <v>3.8999999999999998E-3</v>
      </c>
      <c r="H57" s="45"/>
      <c r="I57" s="24"/>
      <c r="J57" s="3"/>
    </row>
    <row r="58" spans="1:10" ht="12.95" customHeight="1" x14ac:dyDescent="0.2">
      <c r="A58" s="18" t="s">
        <v>3248</v>
      </c>
      <c r="B58" s="19" t="s">
        <v>4142</v>
      </c>
      <c r="C58" s="15"/>
      <c r="D58" s="15" t="s">
        <v>642</v>
      </c>
      <c r="E58" s="20">
        <v>2576</v>
      </c>
      <c r="F58" s="45" t="s">
        <v>3249</v>
      </c>
      <c r="G58" s="45" t="s">
        <v>585</v>
      </c>
      <c r="H58" s="45"/>
      <c r="I58" s="24"/>
      <c r="J58" s="3"/>
    </row>
    <row r="59" spans="1:10" ht="12.95" customHeight="1" x14ac:dyDescent="0.2">
      <c r="A59" s="3"/>
      <c r="B59" s="29" t="s">
        <v>152</v>
      </c>
      <c r="C59" s="31"/>
      <c r="D59" s="30"/>
      <c r="E59" s="31"/>
      <c r="F59" s="25">
        <v>12617.52</v>
      </c>
      <c r="G59" s="26">
        <v>1</v>
      </c>
      <c r="H59" s="27"/>
      <c r="I59" s="28"/>
      <c r="J59" s="3"/>
    </row>
    <row r="60" spans="1:10" ht="12.95" customHeight="1" x14ac:dyDescent="0.2">
      <c r="A60" s="3"/>
      <c r="B60" s="14" t="s">
        <v>137</v>
      </c>
      <c r="C60" s="15"/>
      <c r="D60" s="15"/>
      <c r="E60" s="15"/>
      <c r="F60" s="15"/>
      <c r="G60" s="15"/>
      <c r="H60" s="16"/>
      <c r="I60" s="17"/>
      <c r="J60" s="3"/>
    </row>
    <row r="61" spans="1:10" ht="12.95" customHeight="1" x14ac:dyDescent="0.2">
      <c r="A61" s="3"/>
      <c r="B61" s="14" t="s">
        <v>138</v>
      </c>
      <c r="C61" s="15"/>
      <c r="D61" s="15"/>
      <c r="E61" s="15"/>
      <c r="F61" s="3"/>
      <c r="G61" s="16"/>
      <c r="H61" s="16"/>
      <c r="I61" s="17"/>
      <c r="J61" s="3"/>
    </row>
    <row r="62" spans="1:10" ht="12.95" customHeight="1" x14ac:dyDescent="0.2">
      <c r="A62" s="18" t="s">
        <v>3250</v>
      </c>
      <c r="B62" s="19" t="s">
        <v>3251</v>
      </c>
      <c r="C62" s="15" t="s">
        <v>3252</v>
      </c>
      <c r="D62" s="15" t="s">
        <v>142</v>
      </c>
      <c r="E62" s="20">
        <v>2317.2413793103447</v>
      </c>
      <c r="F62" s="21">
        <v>0.19</v>
      </c>
      <c r="G62" s="45" t="s">
        <v>585</v>
      </c>
      <c r="H62" s="23">
        <v>5.6500000000000002E-2</v>
      </c>
      <c r="I62" s="24"/>
      <c r="J62" s="3"/>
    </row>
    <row r="63" spans="1:10" ht="12.95" customHeight="1" x14ac:dyDescent="0.2">
      <c r="A63" s="3"/>
      <c r="B63" s="14" t="s">
        <v>149</v>
      </c>
      <c r="C63" s="15"/>
      <c r="D63" s="15"/>
      <c r="E63" s="15"/>
      <c r="F63" s="25">
        <v>0.19</v>
      </c>
      <c r="G63" s="26">
        <v>0</v>
      </c>
      <c r="H63" s="27"/>
      <c r="I63" s="28"/>
      <c r="J63" s="3"/>
    </row>
    <row r="64" spans="1:10" ht="12.95" customHeight="1" x14ac:dyDescent="0.2">
      <c r="A64" s="3"/>
      <c r="B64" s="29" t="s">
        <v>150</v>
      </c>
      <c r="C64" s="30"/>
      <c r="D64" s="30"/>
      <c r="E64" s="30"/>
      <c r="F64" s="27" t="s">
        <v>151</v>
      </c>
      <c r="G64" s="27" t="s">
        <v>151</v>
      </c>
      <c r="H64" s="27"/>
      <c r="I64" s="28"/>
      <c r="J64" s="3"/>
    </row>
    <row r="65" spans="1:10" ht="12.95" customHeight="1" x14ac:dyDescent="0.2">
      <c r="A65" s="3"/>
      <c r="B65" s="29" t="s">
        <v>149</v>
      </c>
      <c r="C65" s="30"/>
      <c r="D65" s="30"/>
      <c r="E65" s="30"/>
      <c r="F65" s="27" t="s">
        <v>151</v>
      </c>
      <c r="G65" s="27" t="s">
        <v>151</v>
      </c>
      <c r="H65" s="27"/>
      <c r="I65" s="28"/>
      <c r="J65" s="3"/>
    </row>
    <row r="66" spans="1:10" ht="12.95" customHeight="1" x14ac:dyDescent="0.2">
      <c r="A66" s="3"/>
      <c r="B66" s="29" t="s">
        <v>152</v>
      </c>
      <c r="C66" s="31"/>
      <c r="D66" s="30"/>
      <c r="E66" s="31"/>
      <c r="F66" s="25">
        <v>0.19</v>
      </c>
      <c r="G66" s="26">
        <v>0</v>
      </c>
      <c r="H66" s="27"/>
      <c r="I66" s="28"/>
      <c r="J66" s="3"/>
    </row>
    <row r="67" spans="1:10" ht="12.95" customHeight="1" x14ac:dyDescent="0.2">
      <c r="A67" s="3"/>
      <c r="B67" s="14" t="s">
        <v>153</v>
      </c>
      <c r="C67" s="15"/>
      <c r="D67" s="15"/>
      <c r="E67" s="15"/>
      <c r="F67" s="15"/>
      <c r="G67" s="15"/>
      <c r="H67" s="16"/>
      <c r="I67" s="17"/>
      <c r="J67" s="3"/>
    </row>
    <row r="68" spans="1:10" ht="12.95" customHeight="1" x14ac:dyDescent="0.2">
      <c r="A68" s="18" t="s">
        <v>154</v>
      </c>
      <c r="B68" s="19" t="s">
        <v>155</v>
      </c>
      <c r="C68" s="15"/>
      <c r="D68" s="15"/>
      <c r="E68" s="20"/>
      <c r="F68" s="21">
        <v>4.59</v>
      </c>
      <c r="G68" s="22">
        <v>4.0000000000000002E-4</v>
      </c>
      <c r="H68" s="23">
        <v>3.6468517276320479E-2</v>
      </c>
      <c r="I68" s="24"/>
      <c r="J68" s="3"/>
    </row>
    <row r="69" spans="1:10" ht="12.95" customHeight="1" x14ac:dyDescent="0.2">
      <c r="A69" s="3"/>
      <c r="B69" s="14" t="s">
        <v>149</v>
      </c>
      <c r="C69" s="15"/>
      <c r="D69" s="15"/>
      <c r="E69" s="15"/>
      <c r="F69" s="25">
        <v>4.59</v>
      </c>
      <c r="G69" s="26">
        <v>4.0000000000000002E-4</v>
      </c>
      <c r="H69" s="27"/>
      <c r="I69" s="28"/>
      <c r="J69" s="3"/>
    </row>
    <row r="70" spans="1:10" ht="12.95" customHeight="1" x14ac:dyDescent="0.2">
      <c r="A70" s="3"/>
      <c r="B70" s="29" t="s">
        <v>150</v>
      </c>
      <c r="C70" s="30"/>
      <c r="D70" s="30"/>
      <c r="E70" s="30"/>
      <c r="F70" s="27" t="s">
        <v>151</v>
      </c>
      <c r="G70" s="27" t="s">
        <v>151</v>
      </c>
      <c r="H70" s="27"/>
      <c r="I70" s="28"/>
      <c r="J70" s="3"/>
    </row>
    <row r="71" spans="1:10" ht="12.95" customHeight="1" x14ac:dyDescent="0.2">
      <c r="A71" s="3"/>
      <c r="B71" s="29" t="s">
        <v>149</v>
      </c>
      <c r="C71" s="30"/>
      <c r="D71" s="30"/>
      <c r="E71" s="30"/>
      <c r="F71" s="27" t="s">
        <v>151</v>
      </c>
      <c r="G71" s="27" t="s">
        <v>151</v>
      </c>
      <c r="H71" s="27"/>
      <c r="I71" s="28"/>
      <c r="J71" s="3"/>
    </row>
    <row r="72" spans="1:10" ht="12.95" customHeight="1" x14ac:dyDescent="0.2">
      <c r="A72" s="3"/>
      <c r="B72" s="29" t="s">
        <v>152</v>
      </c>
      <c r="C72" s="31"/>
      <c r="D72" s="30"/>
      <c r="E72" s="31"/>
      <c r="F72" s="25">
        <v>4.59</v>
      </c>
      <c r="G72" s="26">
        <v>4.0000000000000002E-4</v>
      </c>
      <c r="H72" s="27"/>
      <c r="I72" s="28"/>
      <c r="J72" s="3"/>
    </row>
    <row r="73" spans="1:10" ht="12.95" customHeight="1" x14ac:dyDescent="0.2">
      <c r="A73" s="3"/>
      <c r="B73" s="29" t="s">
        <v>156</v>
      </c>
      <c r="C73" s="15"/>
      <c r="D73" s="30"/>
      <c r="E73" s="15"/>
      <c r="F73" s="32">
        <v>-2.44</v>
      </c>
      <c r="G73" s="26">
        <v>-4.0000000000000002E-4</v>
      </c>
      <c r="H73" s="27"/>
      <c r="I73" s="28"/>
      <c r="J73" s="3"/>
    </row>
    <row r="74" spans="1:10" ht="12.95" customHeight="1" x14ac:dyDescent="0.2">
      <c r="A74" s="3"/>
      <c r="B74" s="33" t="s">
        <v>157</v>
      </c>
      <c r="C74" s="34"/>
      <c r="D74" s="34"/>
      <c r="E74" s="34"/>
      <c r="F74" s="35">
        <v>12619.86</v>
      </c>
      <c r="G74" s="36">
        <v>1</v>
      </c>
      <c r="H74" s="37"/>
      <c r="I74" s="38"/>
      <c r="J74" s="3"/>
    </row>
    <row r="75" spans="1:10" ht="12.95" customHeight="1" x14ac:dyDescent="0.2">
      <c r="A75" s="3"/>
      <c r="B75" s="7"/>
      <c r="C75" s="3"/>
      <c r="D75" s="3"/>
      <c r="E75" s="3"/>
      <c r="F75" s="3"/>
      <c r="G75" s="3"/>
      <c r="H75" s="3"/>
      <c r="I75" s="3"/>
      <c r="J75" s="3"/>
    </row>
    <row r="76" spans="1:10" ht="12.95" customHeight="1" x14ac:dyDescent="0.2">
      <c r="A76" s="3"/>
      <c r="B76" s="39" t="s">
        <v>191</v>
      </c>
      <c r="C76" s="3"/>
      <c r="D76" s="3"/>
      <c r="E76" s="3"/>
      <c r="F76" s="3"/>
      <c r="G76" s="3"/>
      <c r="H76" s="3"/>
      <c r="I76" s="3"/>
      <c r="J76" s="3"/>
    </row>
    <row r="77" spans="1:10" ht="12.95" customHeight="1" x14ac:dyDescent="0.2">
      <c r="A77" s="3"/>
      <c r="B77" s="39" t="s">
        <v>159</v>
      </c>
      <c r="C77" s="3"/>
      <c r="D77" s="3"/>
      <c r="E77" s="3"/>
      <c r="F77" s="3"/>
      <c r="G77" s="3"/>
      <c r="H77" s="3"/>
      <c r="I77" s="3"/>
      <c r="J77" s="3"/>
    </row>
    <row r="78" spans="1:10" ht="12.95" customHeight="1" x14ac:dyDescent="0.2">
      <c r="A78" s="5"/>
      <c r="B78" s="154" t="s">
        <v>4145</v>
      </c>
      <c r="C78" s="154"/>
      <c r="D78" s="154"/>
      <c r="E78" s="154"/>
      <c r="F78" s="154"/>
      <c r="G78" s="154"/>
      <c r="H78" s="5"/>
      <c r="I78" s="5"/>
      <c r="J78" s="5"/>
    </row>
    <row r="79" spans="1:10" ht="12.95" customHeight="1" x14ac:dyDescent="0.2">
      <c r="A79" s="3"/>
      <c r="B79" s="39" t="s">
        <v>635</v>
      </c>
      <c r="C79" s="3"/>
      <c r="D79" s="3"/>
      <c r="E79" s="3"/>
      <c r="F79" s="3"/>
      <c r="G79" s="3"/>
      <c r="H79" s="3"/>
      <c r="I79" s="3"/>
      <c r="J79" s="3"/>
    </row>
    <row r="80" spans="1:10" ht="12.95" customHeight="1" x14ac:dyDescent="0.2">
      <c r="A80" s="3"/>
      <c r="B80" s="39" t="s">
        <v>160</v>
      </c>
      <c r="C80" s="3"/>
      <c r="D80" s="3"/>
      <c r="E80" s="3"/>
      <c r="F80" s="3"/>
      <c r="G80" s="3"/>
      <c r="H80" s="3"/>
      <c r="I80" s="3"/>
      <c r="J80" s="3"/>
    </row>
    <row r="81" spans="1:10" ht="24.75" customHeight="1" x14ac:dyDescent="0.2">
      <c r="A81" s="3"/>
      <c r="B81" s="151" t="s">
        <v>4225</v>
      </c>
      <c r="C81" s="151"/>
      <c r="D81" s="151"/>
      <c r="E81" s="151"/>
      <c r="F81" s="151"/>
      <c r="G81" s="151"/>
      <c r="H81" s="151"/>
      <c r="I81" s="151"/>
      <c r="J81" s="3"/>
    </row>
    <row r="82" spans="1:10" ht="12.95" customHeight="1" x14ac:dyDescent="0.2">
      <c r="A82" s="3"/>
      <c r="B82" s="39"/>
      <c r="C82" s="3"/>
      <c r="D82" s="3"/>
      <c r="E82" s="3"/>
      <c r="F82" s="3"/>
      <c r="G82" s="3"/>
      <c r="H82" s="3"/>
      <c r="I82" s="3"/>
      <c r="J82" s="3"/>
    </row>
    <row r="83" spans="1:10" x14ac:dyDescent="0.2">
      <c r="A83" s="97"/>
      <c r="B83" s="40" t="s">
        <v>4257</v>
      </c>
      <c r="C83" s="40"/>
      <c r="D83" s="40"/>
      <c r="E83" s="41"/>
      <c r="F83" s="42"/>
    </row>
    <row r="85" spans="1:10" s="112" customFormat="1" ht="15" x14ac:dyDescent="0.25">
      <c r="C85" s="130" t="s">
        <v>4179</v>
      </c>
    </row>
    <row r="86" spans="1:10" s="112" customFormat="1" ht="15" x14ac:dyDescent="0.25">
      <c r="B86" s="130" t="s">
        <v>4148</v>
      </c>
      <c r="C86" s="130" t="s">
        <v>4149</v>
      </c>
    </row>
    <row r="87" spans="1:10" s="112" customFormat="1" x14ac:dyDescent="0.2"/>
    <row r="88" spans="1:10" s="112" customFormat="1" x14ac:dyDescent="0.2"/>
    <row r="89" spans="1:10" s="112" customFormat="1" x14ac:dyDescent="0.2"/>
    <row r="90" spans="1:10" s="112" customFormat="1" x14ac:dyDescent="0.2"/>
    <row r="91" spans="1:10" s="112" customFormat="1" x14ac:dyDescent="0.2"/>
    <row r="92" spans="1:10" s="112" customFormat="1" x14ac:dyDescent="0.2"/>
    <row r="93" spans="1:10" s="112" customFormat="1" x14ac:dyDescent="0.2"/>
    <row r="94" spans="1:10" s="112" customFormat="1" x14ac:dyDescent="0.2"/>
    <row r="95" spans="1:10" s="112" customFormat="1" x14ac:dyDescent="0.2"/>
    <row r="96" spans="1:10" s="112" customFormat="1" x14ac:dyDescent="0.2"/>
    <row r="97" s="112" customFormat="1" x14ac:dyDescent="0.2"/>
    <row r="98" s="112" customFormat="1" x14ac:dyDescent="0.2"/>
    <row r="99" s="112" customFormat="1" x14ac:dyDescent="0.2"/>
  </sheetData>
  <customSheetViews>
    <customSheetView guid="{27B31501-E376-4D4E-8431-FEC010863767}" topLeftCell="A49">
      <selection activeCell="B3" sqref="B3"/>
      <pageMargins left="0" right="0" top="0" bottom="0" header="0" footer="0"/>
      <pageSetup orientation="landscape"/>
    </customSheetView>
  </customSheetViews>
  <mergeCells count="3">
    <mergeCell ref="B78:G78"/>
    <mergeCell ref="B81:I81"/>
    <mergeCell ref="B2:I2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outlinePr summaryBelow="0"/>
  </sheetPr>
  <dimension ref="A1:J15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89</v>
      </c>
      <c r="B1" s="39"/>
      <c r="C1" s="3"/>
      <c r="D1" s="3"/>
      <c r="E1" s="3"/>
      <c r="F1" s="3"/>
      <c r="G1" s="3"/>
      <c r="H1" s="3"/>
      <c r="I1" s="3"/>
      <c r="J1" s="3"/>
    </row>
    <row r="2" spans="1:10" ht="27.75" customHeight="1" thickBot="1" x14ac:dyDescent="0.25">
      <c r="A2" s="4"/>
      <c r="B2" s="148" t="s">
        <v>90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692</v>
      </c>
      <c r="B8" s="19" t="s">
        <v>693</v>
      </c>
      <c r="C8" s="15" t="s">
        <v>694</v>
      </c>
      <c r="D8" s="15" t="s">
        <v>695</v>
      </c>
      <c r="E8" s="20">
        <v>296558</v>
      </c>
      <c r="F8" s="21">
        <v>7813.56</v>
      </c>
      <c r="G8" s="22">
        <v>0.1018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315827</v>
      </c>
      <c r="F9" s="21">
        <v>6022.35</v>
      </c>
      <c r="G9" s="22">
        <v>7.8399999999999997E-2</v>
      </c>
      <c r="H9" s="45"/>
      <c r="I9" s="24"/>
      <c r="J9" s="3"/>
    </row>
    <row r="10" spans="1:10" ht="12.95" customHeight="1" x14ac:dyDescent="0.2">
      <c r="A10" s="18" t="s">
        <v>639</v>
      </c>
      <c r="B10" s="19" t="s">
        <v>640</v>
      </c>
      <c r="C10" s="15" t="s">
        <v>641</v>
      </c>
      <c r="D10" s="15" t="s">
        <v>642</v>
      </c>
      <c r="E10" s="20">
        <v>376458</v>
      </c>
      <c r="F10" s="21">
        <v>5535.25</v>
      </c>
      <c r="G10" s="22">
        <v>7.2099999999999997E-2</v>
      </c>
      <c r="H10" s="45"/>
      <c r="I10" s="24"/>
      <c r="J10" s="3"/>
    </row>
    <row r="11" spans="1:10" ht="12.95" customHeight="1" x14ac:dyDescent="0.2">
      <c r="A11" s="18" t="s">
        <v>643</v>
      </c>
      <c r="B11" s="19" t="s">
        <v>644</v>
      </c>
      <c r="C11" s="15" t="s">
        <v>645</v>
      </c>
      <c r="D11" s="15" t="s">
        <v>642</v>
      </c>
      <c r="E11" s="20">
        <v>597045</v>
      </c>
      <c r="F11" s="21">
        <v>4360.22</v>
      </c>
      <c r="G11" s="22">
        <v>5.6800000000000003E-2</v>
      </c>
      <c r="H11" s="45"/>
      <c r="I11" s="24"/>
      <c r="J11" s="3"/>
    </row>
    <row r="12" spans="1:10" ht="12.95" customHeight="1" x14ac:dyDescent="0.2">
      <c r="A12" s="18" t="s">
        <v>704</v>
      </c>
      <c r="B12" s="19" t="s">
        <v>705</v>
      </c>
      <c r="C12" s="15" t="s">
        <v>706</v>
      </c>
      <c r="D12" s="15" t="s">
        <v>680</v>
      </c>
      <c r="E12" s="20">
        <v>155494</v>
      </c>
      <c r="F12" s="21">
        <v>3716.93</v>
      </c>
      <c r="G12" s="22">
        <v>4.8399999999999999E-2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89064</v>
      </c>
      <c r="F13" s="21">
        <v>3330.95</v>
      </c>
      <c r="G13" s="22">
        <v>4.3400000000000001E-2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126221</v>
      </c>
      <c r="F14" s="21">
        <v>2213.73</v>
      </c>
      <c r="G14" s="22">
        <v>2.8799999999999999E-2</v>
      </c>
      <c r="H14" s="45"/>
      <c r="I14" s="24"/>
      <c r="J14" s="3"/>
    </row>
    <row r="15" spans="1:10" ht="12.95" customHeight="1" x14ac:dyDescent="0.2">
      <c r="A15" s="18" t="s">
        <v>909</v>
      </c>
      <c r="B15" s="19" t="s">
        <v>910</v>
      </c>
      <c r="C15" s="15" t="s">
        <v>911</v>
      </c>
      <c r="D15" s="15" t="s">
        <v>752</v>
      </c>
      <c r="E15" s="20">
        <v>752332</v>
      </c>
      <c r="F15" s="21">
        <v>1885.72</v>
      </c>
      <c r="G15" s="22">
        <v>2.46E-2</v>
      </c>
      <c r="H15" s="45"/>
      <c r="I15" s="24"/>
      <c r="J15" s="3"/>
    </row>
    <row r="16" spans="1:10" ht="12.95" customHeight="1" x14ac:dyDescent="0.2">
      <c r="A16" s="18" t="s">
        <v>828</v>
      </c>
      <c r="B16" s="19" t="s">
        <v>829</v>
      </c>
      <c r="C16" s="15" t="s">
        <v>830</v>
      </c>
      <c r="D16" s="15" t="s">
        <v>831</v>
      </c>
      <c r="E16" s="20">
        <v>103888</v>
      </c>
      <c r="F16" s="21">
        <v>1836.38</v>
      </c>
      <c r="G16" s="22">
        <v>2.3900000000000001E-2</v>
      </c>
      <c r="H16" s="45"/>
      <c r="I16" s="24"/>
      <c r="J16" s="3"/>
    </row>
    <row r="17" spans="1:10" ht="12.95" customHeight="1" x14ac:dyDescent="0.2">
      <c r="A17" s="18" t="s">
        <v>646</v>
      </c>
      <c r="B17" s="19" t="s">
        <v>647</v>
      </c>
      <c r="C17" s="15" t="s">
        <v>648</v>
      </c>
      <c r="D17" s="15" t="s">
        <v>642</v>
      </c>
      <c r="E17" s="20">
        <v>221579</v>
      </c>
      <c r="F17" s="21">
        <v>1686.55</v>
      </c>
      <c r="G17" s="22">
        <v>2.1999999999999999E-2</v>
      </c>
      <c r="H17" s="45"/>
      <c r="I17" s="24"/>
      <c r="J17" s="3"/>
    </row>
    <row r="18" spans="1:10" ht="12.95" customHeight="1" x14ac:dyDescent="0.2">
      <c r="A18" s="18" t="s">
        <v>677</v>
      </c>
      <c r="B18" s="19" t="s">
        <v>678</v>
      </c>
      <c r="C18" s="15" t="s">
        <v>679</v>
      </c>
      <c r="D18" s="15" t="s">
        <v>680</v>
      </c>
      <c r="E18" s="20">
        <v>22838</v>
      </c>
      <c r="F18" s="21">
        <v>1658.03</v>
      </c>
      <c r="G18" s="22">
        <v>2.1600000000000001E-2</v>
      </c>
      <c r="H18" s="45"/>
      <c r="I18" s="24"/>
      <c r="J18" s="3"/>
    </row>
    <row r="19" spans="1:10" ht="12.95" customHeight="1" x14ac:dyDescent="0.2">
      <c r="A19" s="18" t="s">
        <v>652</v>
      </c>
      <c r="B19" s="19" t="s">
        <v>653</v>
      </c>
      <c r="C19" s="15" t="s">
        <v>654</v>
      </c>
      <c r="D19" s="15" t="s">
        <v>642</v>
      </c>
      <c r="E19" s="20">
        <v>329998</v>
      </c>
      <c r="F19" s="21">
        <v>1628.71</v>
      </c>
      <c r="G19" s="22">
        <v>2.12E-2</v>
      </c>
      <c r="H19" s="45"/>
      <c r="I19" s="24"/>
      <c r="J19" s="3"/>
    </row>
    <row r="20" spans="1:10" ht="12.95" customHeight="1" x14ac:dyDescent="0.2">
      <c r="A20" s="18" t="s">
        <v>749</v>
      </c>
      <c r="B20" s="19" t="s">
        <v>750</v>
      </c>
      <c r="C20" s="15" t="s">
        <v>751</v>
      </c>
      <c r="D20" s="15" t="s">
        <v>752</v>
      </c>
      <c r="E20" s="20">
        <v>76777</v>
      </c>
      <c r="F20" s="21">
        <v>1572.89</v>
      </c>
      <c r="G20" s="22">
        <v>2.0500000000000001E-2</v>
      </c>
      <c r="H20" s="45"/>
      <c r="I20" s="24"/>
      <c r="J20" s="3"/>
    </row>
    <row r="21" spans="1:10" ht="12.95" customHeight="1" x14ac:dyDescent="0.2">
      <c r="A21" s="18" t="s">
        <v>874</v>
      </c>
      <c r="B21" s="19" t="s">
        <v>875</v>
      </c>
      <c r="C21" s="15" t="s">
        <v>876</v>
      </c>
      <c r="D21" s="15" t="s">
        <v>877</v>
      </c>
      <c r="E21" s="20">
        <v>203072</v>
      </c>
      <c r="F21" s="21">
        <v>1533.09</v>
      </c>
      <c r="G21" s="22">
        <v>0.02</v>
      </c>
      <c r="H21" s="45"/>
      <c r="I21" s="24"/>
      <c r="J21" s="3"/>
    </row>
    <row r="22" spans="1:10" ht="12.95" customHeight="1" x14ac:dyDescent="0.2">
      <c r="A22" s="18" t="s">
        <v>912</v>
      </c>
      <c r="B22" s="19" t="s">
        <v>913</v>
      </c>
      <c r="C22" s="15" t="s">
        <v>914</v>
      </c>
      <c r="D22" s="15" t="s">
        <v>720</v>
      </c>
      <c r="E22" s="20">
        <v>58574</v>
      </c>
      <c r="F22" s="21">
        <v>1485.52</v>
      </c>
      <c r="G22" s="22">
        <v>1.9300000000000001E-2</v>
      </c>
      <c r="H22" s="45"/>
      <c r="I22" s="24"/>
      <c r="J22" s="3"/>
    </row>
    <row r="23" spans="1:10" ht="12.95" customHeight="1" x14ac:dyDescent="0.2">
      <c r="A23" s="18" t="s">
        <v>865</v>
      </c>
      <c r="B23" s="19" t="s">
        <v>866</v>
      </c>
      <c r="C23" s="15" t="s">
        <v>867</v>
      </c>
      <c r="D23" s="15" t="s">
        <v>752</v>
      </c>
      <c r="E23" s="20">
        <v>38660</v>
      </c>
      <c r="F23" s="21">
        <v>1190.71</v>
      </c>
      <c r="G23" s="22">
        <v>1.55E-2</v>
      </c>
      <c r="H23" s="45"/>
      <c r="I23" s="24"/>
      <c r="J23" s="3"/>
    </row>
    <row r="24" spans="1:10" ht="12.95" customHeight="1" x14ac:dyDescent="0.2">
      <c r="A24" s="18" t="s">
        <v>1641</v>
      </c>
      <c r="B24" s="19" t="s">
        <v>1642</v>
      </c>
      <c r="C24" s="15" t="s">
        <v>1643</v>
      </c>
      <c r="D24" s="15" t="s">
        <v>684</v>
      </c>
      <c r="E24" s="20">
        <v>91327</v>
      </c>
      <c r="F24" s="21">
        <v>1062.82</v>
      </c>
      <c r="G24" s="22">
        <v>1.38E-2</v>
      </c>
      <c r="H24" s="45"/>
      <c r="I24" s="24"/>
      <c r="J24" s="3"/>
    </row>
    <row r="25" spans="1:10" ht="12.95" customHeight="1" x14ac:dyDescent="0.2">
      <c r="A25" s="18" t="s">
        <v>995</v>
      </c>
      <c r="B25" s="19" t="s">
        <v>996</v>
      </c>
      <c r="C25" s="15" t="s">
        <v>997</v>
      </c>
      <c r="D25" s="15" t="s">
        <v>998</v>
      </c>
      <c r="E25" s="20">
        <v>68095</v>
      </c>
      <c r="F25" s="21">
        <v>890.14</v>
      </c>
      <c r="G25" s="22">
        <v>1.1599999999999999E-2</v>
      </c>
      <c r="H25" s="45"/>
      <c r="I25" s="24"/>
      <c r="J25" s="3"/>
    </row>
    <row r="26" spans="1:10" ht="12.95" customHeight="1" x14ac:dyDescent="0.2">
      <c r="A26" s="18" t="s">
        <v>835</v>
      </c>
      <c r="B26" s="19" t="s">
        <v>836</v>
      </c>
      <c r="C26" s="15" t="s">
        <v>837</v>
      </c>
      <c r="D26" s="15" t="s">
        <v>838</v>
      </c>
      <c r="E26" s="20">
        <v>5199</v>
      </c>
      <c r="F26" s="21">
        <v>886.97</v>
      </c>
      <c r="G26" s="22">
        <v>1.1599999999999999E-2</v>
      </c>
      <c r="H26" s="45"/>
      <c r="I26" s="24"/>
      <c r="J26" s="3"/>
    </row>
    <row r="27" spans="1:10" ht="12.95" customHeight="1" x14ac:dyDescent="0.2">
      <c r="A27" s="18" t="s">
        <v>724</v>
      </c>
      <c r="B27" s="19" t="s">
        <v>725</v>
      </c>
      <c r="C27" s="15" t="s">
        <v>726</v>
      </c>
      <c r="D27" s="15" t="s">
        <v>727</v>
      </c>
      <c r="E27" s="20">
        <v>11429</v>
      </c>
      <c r="F27" s="21">
        <v>864.18</v>
      </c>
      <c r="G27" s="22">
        <v>1.1299999999999999E-2</v>
      </c>
      <c r="H27" s="45"/>
      <c r="I27" s="24"/>
      <c r="J27" s="3"/>
    </row>
    <row r="28" spans="1:10" ht="12.95" customHeight="1" x14ac:dyDescent="0.2">
      <c r="A28" s="18" t="s">
        <v>753</v>
      </c>
      <c r="B28" s="19" t="s">
        <v>754</v>
      </c>
      <c r="C28" s="15" t="s">
        <v>755</v>
      </c>
      <c r="D28" s="15" t="s">
        <v>703</v>
      </c>
      <c r="E28" s="20">
        <v>92841</v>
      </c>
      <c r="F28" s="21">
        <v>849.26</v>
      </c>
      <c r="G28" s="22">
        <v>1.11E-2</v>
      </c>
      <c r="H28" s="45"/>
      <c r="I28" s="24"/>
      <c r="J28" s="3"/>
    </row>
    <row r="29" spans="1:10" ht="12.95" customHeight="1" x14ac:dyDescent="0.2">
      <c r="A29" s="18" t="s">
        <v>721</v>
      </c>
      <c r="B29" s="19" t="s">
        <v>722</v>
      </c>
      <c r="C29" s="15" t="s">
        <v>723</v>
      </c>
      <c r="D29" s="15" t="s">
        <v>684</v>
      </c>
      <c r="E29" s="20">
        <v>53406</v>
      </c>
      <c r="F29" s="21">
        <v>800.8</v>
      </c>
      <c r="G29" s="22">
        <v>1.04E-2</v>
      </c>
      <c r="H29" s="45"/>
      <c r="I29" s="24"/>
      <c r="J29" s="3"/>
    </row>
    <row r="30" spans="1:10" ht="12.95" customHeight="1" x14ac:dyDescent="0.2">
      <c r="A30" s="18" t="s">
        <v>2222</v>
      </c>
      <c r="B30" s="19" t="s">
        <v>2223</v>
      </c>
      <c r="C30" s="15" t="s">
        <v>2224</v>
      </c>
      <c r="D30" s="15" t="s">
        <v>684</v>
      </c>
      <c r="E30" s="20">
        <v>127257</v>
      </c>
      <c r="F30" s="21">
        <v>753.23</v>
      </c>
      <c r="G30" s="22">
        <v>9.7999999999999997E-3</v>
      </c>
      <c r="H30" s="45"/>
      <c r="I30" s="24"/>
      <c r="J30" s="3"/>
    </row>
    <row r="31" spans="1:10" ht="12.95" customHeight="1" x14ac:dyDescent="0.2">
      <c r="A31" s="18" t="s">
        <v>1675</v>
      </c>
      <c r="B31" s="19" t="s">
        <v>1676</v>
      </c>
      <c r="C31" s="15" t="s">
        <v>1677</v>
      </c>
      <c r="D31" s="15" t="s">
        <v>1668</v>
      </c>
      <c r="E31" s="20">
        <v>125605</v>
      </c>
      <c r="F31" s="21">
        <v>715.32</v>
      </c>
      <c r="G31" s="22">
        <v>9.2999999999999992E-3</v>
      </c>
      <c r="H31" s="45"/>
      <c r="I31" s="24"/>
      <c r="J31" s="3"/>
    </row>
    <row r="32" spans="1:10" ht="12.95" customHeight="1" x14ac:dyDescent="0.2">
      <c r="A32" s="18" t="s">
        <v>768</v>
      </c>
      <c r="B32" s="19" t="s">
        <v>769</v>
      </c>
      <c r="C32" s="15" t="s">
        <v>770</v>
      </c>
      <c r="D32" s="15" t="s">
        <v>727</v>
      </c>
      <c r="E32" s="20">
        <v>154188</v>
      </c>
      <c r="F32" s="21">
        <v>668.79</v>
      </c>
      <c r="G32" s="22">
        <v>8.6999999999999994E-3</v>
      </c>
      <c r="H32" s="45"/>
      <c r="I32" s="24"/>
      <c r="J32" s="3"/>
    </row>
    <row r="33" spans="1:10" ht="12.95" customHeight="1" x14ac:dyDescent="0.2">
      <c r="A33" s="18" t="s">
        <v>762</v>
      </c>
      <c r="B33" s="19" t="s">
        <v>763</v>
      </c>
      <c r="C33" s="15" t="s">
        <v>764</v>
      </c>
      <c r="D33" s="15" t="s">
        <v>727</v>
      </c>
      <c r="E33" s="20">
        <v>82312</v>
      </c>
      <c r="F33" s="21">
        <v>663.89</v>
      </c>
      <c r="G33" s="22">
        <v>8.6E-3</v>
      </c>
      <c r="H33" s="45"/>
      <c r="I33" s="24"/>
      <c r="J33" s="3"/>
    </row>
    <row r="34" spans="1:10" ht="12.95" customHeight="1" x14ac:dyDescent="0.2">
      <c r="A34" s="18" t="s">
        <v>819</v>
      </c>
      <c r="B34" s="19" t="s">
        <v>820</v>
      </c>
      <c r="C34" s="15" t="s">
        <v>821</v>
      </c>
      <c r="D34" s="15" t="s">
        <v>748</v>
      </c>
      <c r="E34" s="20">
        <v>9929</v>
      </c>
      <c r="F34" s="21">
        <v>655.54</v>
      </c>
      <c r="G34" s="22">
        <v>8.5000000000000006E-3</v>
      </c>
      <c r="H34" s="45"/>
      <c r="I34" s="24"/>
      <c r="J34" s="3"/>
    </row>
    <row r="35" spans="1:10" ht="12.95" customHeight="1" x14ac:dyDescent="0.2">
      <c r="A35" s="18" t="s">
        <v>3236</v>
      </c>
      <c r="B35" s="19" t="s">
        <v>3237</v>
      </c>
      <c r="C35" s="15" t="s">
        <v>3238</v>
      </c>
      <c r="D35" s="15" t="s">
        <v>918</v>
      </c>
      <c r="E35" s="20">
        <v>293930</v>
      </c>
      <c r="F35" s="21">
        <v>637.24</v>
      </c>
      <c r="G35" s="22">
        <v>8.3000000000000001E-3</v>
      </c>
      <c r="H35" s="45"/>
      <c r="I35" s="24"/>
      <c r="J35" s="3"/>
    </row>
    <row r="36" spans="1:10" ht="12.95" customHeight="1" x14ac:dyDescent="0.2">
      <c r="A36" s="18" t="s">
        <v>1653</v>
      </c>
      <c r="B36" s="19" t="s">
        <v>1654</v>
      </c>
      <c r="C36" s="15" t="s">
        <v>1655</v>
      </c>
      <c r="D36" s="15" t="s">
        <v>998</v>
      </c>
      <c r="E36" s="20">
        <v>83433</v>
      </c>
      <c r="F36" s="21">
        <v>611.27</v>
      </c>
      <c r="G36" s="22">
        <v>8.0000000000000002E-3</v>
      </c>
      <c r="H36" s="45"/>
      <c r="I36" s="24"/>
      <c r="J36" s="3"/>
    </row>
    <row r="37" spans="1:10" ht="12.95" customHeight="1" x14ac:dyDescent="0.2">
      <c r="A37" s="18" t="s">
        <v>3253</v>
      </c>
      <c r="B37" s="19" t="s">
        <v>3254</v>
      </c>
      <c r="C37" s="15" t="s">
        <v>3255</v>
      </c>
      <c r="D37" s="15" t="s">
        <v>918</v>
      </c>
      <c r="E37" s="20">
        <v>29695</v>
      </c>
      <c r="F37" s="21">
        <v>568.57000000000005</v>
      </c>
      <c r="G37" s="22">
        <v>7.4000000000000003E-3</v>
      </c>
      <c r="H37" s="45"/>
      <c r="I37" s="24"/>
      <c r="J37" s="3"/>
    </row>
    <row r="38" spans="1:10" ht="12.95" customHeight="1" x14ac:dyDescent="0.2">
      <c r="A38" s="18" t="s">
        <v>915</v>
      </c>
      <c r="B38" s="19" t="s">
        <v>916</v>
      </c>
      <c r="C38" s="15" t="s">
        <v>917</v>
      </c>
      <c r="D38" s="15" t="s">
        <v>918</v>
      </c>
      <c r="E38" s="20">
        <v>23642</v>
      </c>
      <c r="F38" s="21">
        <v>559.88</v>
      </c>
      <c r="G38" s="22">
        <v>7.3000000000000001E-3</v>
      </c>
      <c r="H38" s="45"/>
      <c r="I38" s="24"/>
      <c r="J38" s="3"/>
    </row>
    <row r="39" spans="1:10" ht="12.95" customHeight="1" x14ac:dyDescent="0.2">
      <c r="A39" s="18" t="s">
        <v>3239</v>
      </c>
      <c r="B39" s="19" t="s">
        <v>3240</v>
      </c>
      <c r="C39" s="15" t="s">
        <v>3241</v>
      </c>
      <c r="D39" s="15" t="s">
        <v>918</v>
      </c>
      <c r="E39" s="20">
        <v>408547</v>
      </c>
      <c r="F39" s="21">
        <v>551.54</v>
      </c>
      <c r="G39" s="22">
        <v>7.1999999999999998E-3</v>
      </c>
      <c r="H39" s="45"/>
      <c r="I39" s="24"/>
      <c r="J39" s="3"/>
    </row>
    <row r="40" spans="1:10" ht="12.95" customHeight="1" x14ac:dyDescent="0.2">
      <c r="A40" s="18" t="s">
        <v>1690</v>
      </c>
      <c r="B40" s="19" t="s">
        <v>1691</v>
      </c>
      <c r="C40" s="15" t="s">
        <v>1692</v>
      </c>
      <c r="D40" s="15" t="s">
        <v>748</v>
      </c>
      <c r="E40" s="20">
        <v>32035</v>
      </c>
      <c r="F40" s="21">
        <v>533.05999999999995</v>
      </c>
      <c r="G40" s="22">
        <v>6.8999999999999999E-3</v>
      </c>
      <c r="H40" s="45"/>
      <c r="I40" s="24"/>
      <c r="J40" s="3"/>
    </row>
    <row r="41" spans="1:10" ht="12.95" customHeight="1" x14ac:dyDescent="0.2">
      <c r="A41" s="18" t="s">
        <v>856</v>
      </c>
      <c r="B41" s="19" t="s">
        <v>857</v>
      </c>
      <c r="C41" s="15" t="s">
        <v>858</v>
      </c>
      <c r="D41" s="15" t="s">
        <v>752</v>
      </c>
      <c r="E41" s="20">
        <v>3067</v>
      </c>
      <c r="F41" s="21">
        <v>533.05999999999995</v>
      </c>
      <c r="G41" s="22">
        <v>6.8999999999999999E-3</v>
      </c>
      <c r="H41" s="45"/>
      <c r="I41" s="24"/>
      <c r="J41" s="3"/>
    </row>
    <row r="42" spans="1:10" ht="12.95" customHeight="1" x14ac:dyDescent="0.2">
      <c r="A42" s="18" t="s">
        <v>655</v>
      </c>
      <c r="B42" s="19" t="s">
        <v>656</v>
      </c>
      <c r="C42" s="15" t="s">
        <v>657</v>
      </c>
      <c r="D42" s="15" t="s">
        <v>642</v>
      </c>
      <c r="E42" s="20">
        <v>55545</v>
      </c>
      <c r="F42" s="21">
        <v>519.57000000000005</v>
      </c>
      <c r="G42" s="22">
        <v>6.7999999999999996E-3</v>
      </c>
      <c r="H42" s="45"/>
      <c r="I42" s="24"/>
      <c r="J42" s="3"/>
    </row>
    <row r="43" spans="1:10" ht="12.95" customHeight="1" x14ac:dyDescent="0.2">
      <c r="A43" s="18" t="s">
        <v>1998</v>
      </c>
      <c r="B43" s="19" t="s">
        <v>1999</v>
      </c>
      <c r="C43" s="15" t="s">
        <v>2000</v>
      </c>
      <c r="D43" s="15" t="s">
        <v>2001</v>
      </c>
      <c r="E43" s="20">
        <v>313713</v>
      </c>
      <c r="F43" s="21">
        <v>514.17999999999995</v>
      </c>
      <c r="G43" s="22">
        <v>6.7000000000000002E-3</v>
      </c>
      <c r="H43" s="45"/>
      <c r="I43" s="24"/>
      <c r="J43" s="3"/>
    </row>
    <row r="44" spans="1:10" ht="12.95" customHeight="1" x14ac:dyDescent="0.2">
      <c r="A44" s="18" t="s">
        <v>696</v>
      </c>
      <c r="B44" s="19" t="s">
        <v>697</v>
      </c>
      <c r="C44" s="15" t="s">
        <v>698</v>
      </c>
      <c r="D44" s="15" t="s">
        <v>699</v>
      </c>
      <c r="E44" s="20">
        <v>12719</v>
      </c>
      <c r="F44" s="21">
        <v>509.19</v>
      </c>
      <c r="G44" s="22">
        <v>6.6E-3</v>
      </c>
      <c r="H44" s="45"/>
      <c r="I44" s="24"/>
      <c r="J44" s="3"/>
    </row>
    <row r="45" spans="1:10" ht="12.95" customHeight="1" x14ac:dyDescent="0.2">
      <c r="A45" s="18" t="s">
        <v>1634</v>
      </c>
      <c r="B45" s="19" t="s">
        <v>1635</v>
      </c>
      <c r="C45" s="15" t="s">
        <v>1636</v>
      </c>
      <c r="D45" s="15" t="s">
        <v>884</v>
      </c>
      <c r="E45" s="20">
        <v>61980</v>
      </c>
      <c r="F45" s="21">
        <v>479.85</v>
      </c>
      <c r="G45" s="22">
        <v>6.1999999999999998E-3</v>
      </c>
      <c r="H45" s="45"/>
      <c r="I45" s="24"/>
      <c r="J45" s="3"/>
    </row>
    <row r="46" spans="1:10" ht="12.95" customHeight="1" x14ac:dyDescent="0.2">
      <c r="A46" s="18" t="s">
        <v>700</v>
      </c>
      <c r="B46" s="19" t="s">
        <v>701</v>
      </c>
      <c r="C46" s="15" t="s">
        <v>702</v>
      </c>
      <c r="D46" s="15" t="s">
        <v>703</v>
      </c>
      <c r="E46" s="20">
        <v>10877</v>
      </c>
      <c r="F46" s="21">
        <v>478.81</v>
      </c>
      <c r="G46" s="22">
        <v>6.1999999999999998E-3</v>
      </c>
      <c r="H46" s="45"/>
      <c r="I46" s="24"/>
      <c r="J46" s="3"/>
    </row>
    <row r="47" spans="1:10" ht="12.95" customHeight="1" x14ac:dyDescent="0.2">
      <c r="A47" s="18" t="s">
        <v>1637</v>
      </c>
      <c r="B47" s="19" t="s">
        <v>1638</v>
      </c>
      <c r="C47" s="15" t="s">
        <v>1639</v>
      </c>
      <c r="D47" s="15" t="s">
        <v>1640</v>
      </c>
      <c r="E47" s="20">
        <v>23477</v>
      </c>
      <c r="F47" s="21">
        <v>473</v>
      </c>
      <c r="G47" s="22">
        <v>6.1999999999999998E-3</v>
      </c>
      <c r="H47" s="45"/>
      <c r="I47" s="24"/>
      <c r="J47" s="3"/>
    </row>
    <row r="48" spans="1:10" ht="12.95" customHeight="1" x14ac:dyDescent="0.2">
      <c r="A48" s="18" t="s">
        <v>888</v>
      </c>
      <c r="B48" s="19" t="s">
        <v>889</v>
      </c>
      <c r="C48" s="15" t="s">
        <v>890</v>
      </c>
      <c r="D48" s="15" t="s">
        <v>703</v>
      </c>
      <c r="E48" s="20">
        <v>44088</v>
      </c>
      <c r="F48" s="21">
        <v>448.84</v>
      </c>
      <c r="G48" s="22">
        <v>5.7999999999999996E-3</v>
      </c>
      <c r="H48" s="45"/>
      <c r="I48" s="24"/>
      <c r="J48" s="3"/>
    </row>
    <row r="49" spans="1:10" ht="12.95" customHeight="1" x14ac:dyDescent="0.2">
      <c r="A49" s="18" t="s">
        <v>1644</v>
      </c>
      <c r="B49" s="19" t="s">
        <v>1645</v>
      </c>
      <c r="C49" s="15" t="s">
        <v>1646</v>
      </c>
      <c r="D49" s="15" t="s">
        <v>703</v>
      </c>
      <c r="E49" s="20">
        <v>10371</v>
      </c>
      <c r="F49" s="21">
        <v>445.48</v>
      </c>
      <c r="G49" s="22">
        <v>5.7999999999999996E-3</v>
      </c>
      <c r="H49" s="45"/>
      <c r="I49" s="24"/>
      <c r="J49" s="3"/>
    </row>
    <row r="50" spans="1:10" ht="12.95" customHeight="1" x14ac:dyDescent="0.2">
      <c r="A50" s="18" t="s">
        <v>1678</v>
      </c>
      <c r="B50" s="19" t="s">
        <v>1679</v>
      </c>
      <c r="C50" s="15" t="s">
        <v>1680</v>
      </c>
      <c r="D50" s="15" t="s">
        <v>838</v>
      </c>
      <c r="E50" s="20">
        <v>79528</v>
      </c>
      <c r="F50" s="21">
        <v>428.02</v>
      </c>
      <c r="G50" s="22">
        <v>5.5999999999999999E-3</v>
      </c>
      <c r="H50" s="45"/>
      <c r="I50" s="24"/>
      <c r="J50" s="3"/>
    </row>
    <row r="51" spans="1:10" ht="12.95" customHeight="1" x14ac:dyDescent="0.2">
      <c r="A51" s="18" t="s">
        <v>859</v>
      </c>
      <c r="B51" s="19" t="s">
        <v>860</v>
      </c>
      <c r="C51" s="15" t="s">
        <v>861</v>
      </c>
      <c r="D51" s="15" t="s">
        <v>838</v>
      </c>
      <c r="E51" s="20">
        <v>37578</v>
      </c>
      <c r="F51" s="21">
        <v>421.42</v>
      </c>
      <c r="G51" s="22">
        <v>5.4999999999999997E-3</v>
      </c>
      <c r="H51" s="45"/>
      <c r="I51" s="24"/>
      <c r="J51" s="3"/>
    </row>
    <row r="52" spans="1:10" ht="12.95" customHeight="1" x14ac:dyDescent="0.2">
      <c r="A52" s="18" t="s">
        <v>919</v>
      </c>
      <c r="B52" s="19" t="s">
        <v>920</v>
      </c>
      <c r="C52" s="15" t="s">
        <v>921</v>
      </c>
      <c r="D52" s="15" t="s">
        <v>727</v>
      </c>
      <c r="E52" s="20">
        <v>11117</v>
      </c>
      <c r="F52" s="21">
        <v>406.1</v>
      </c>
      <c r="G52" s="22">
        <v>5.3E-3</v>
      </c>
      <c r="H52" s="45"/>
      <c r="I52" s="24"/>
      <c r="J52" s="3"/>
    </row>
    <row r="53" spans="1:10" ht="12.95" customHeight="1" x14ac:dyDescent="0.2">
      <c r="A53" s="18" t="s">
        <v>922</v>
      </c>
      <c r="B53" s="19" t="s">
        <v>923</v>
      </c>
      <c r="C53" s="15" t="s">
        <v>924</v>
      </c>
      <c r="D53" s="15" t="s">
        <v>752</v>
      </c>
      <c r="E53" s="20">
        <v>51142</v>
      </c>
      <c r="F53" s="21">
        <v>397.58</v>
      </c>
      <c r="G53" s="22">
        <v>5.1999999999999998E-3</v>
      </c>
      <c r="H53" s="45"/>
      <c r="I53" s="24"/>
      <c r="J53" s="3"/>
    </row>
    <row r="54" spans="1:10" ht="12.95" customHeight="1" x14ac:dyDescent="0.2">
      <c r="A54" s="18" t="s">
        <v>1974</v>
      </c>
      <c r="B54" s="19" t="s">
        <v>1975</v>
      </c>
      <c r="C54" s="15" t="s">
        <v>1976</v>
      </c>
      <c r="D54" s="15" t="s">
        <v>1668</v>
      </c>
      <c r="E54" s="20">
        <v>96233</v>
      </c>
      <c r="F54" s="21">
        <v>388.16</v>
      </c>
      <c r="G54" s="22">
        <v>5.1000000000000004E-3</v>
      </c>
      <c r="H54" s="45"/>
      <c r="I54" s="24"/>
      <c r="J54" s="3"/>
    </row>
    <row r="55" spans="1:10" ht="12.95" customHeight="1" x14ac:dyDescent="0.2">
      <c r="A55" s="18" t="s">
        <v>925</v>
      </c>
      <c r="B55" s="19" t="s">
        <v>926</v>
      </c>
      <c r="C55" s="15" t="s">
        <v>927</v>
      </c>
      <c r="D55" s="15" t="s">
        <v>842</v>
      </c>
      <c r="E55" s="20">
        <v>8592</v>
      </c>
      <c r="F55" s="21">
        <v>388.02</v>
      </c>
      <c r="G55" s="22">
        <v>5.1000000000000004E-3</v>
      </c>
      <c r="H55" s="45"/>
      <c r="I55" s="24"/>
      <c r="J55" s="3"/>
    </row>
    <row r="56" spans="1:10" ht="12.95" customHeight="1" x14ac:dyDescent="0.2">
      <c r="A56" s="18" t="s">
        <v>1662</v>
      </c>
      <c r="B56" s="19" t="s">
        <v>1663</v>
      </c>
      <c r="C56" s="15" t="s">
        <v>1664</v>
      </c>
      <c r="D56" s="15" t="s">
        <v>710</v>
      </c>
      <c r="E56" s="20">
        <v>46969</v>
      </c>
      <c r="F56" s="21">
        <v>361.47</v>
      </c>
      <c r="G56" s="22">
        <v>4.7000000000000002E-3</v>
      </c>
      <c r="H56" s="45"/>
      <c r="I56" s="24"/>
      <c r="J56" s="3"/>
    </row>
    <row r="57" spans="1:10" ht="12.95" customHeight="1" x14ac:dyDescent="0.2">
      <c r="A57" s="18" t="s">
        <v>3242</v>
      </c>
      <c r="B57" s="19" t="s">
        <v>3243</v>
      </c>
      <c r="C57" s="15" t="s">
        <v>3244</v>
      </c>
      <c r="D57" s="15" t="s">
        <v>1640</v>
      </c>
      <c r="E57" s="20">
        <v>178908</v>
      </c>
      <c r="F57" s="21">
        <v>327.49</v>
      </c>
      <c r="G57" s="22">
        <v>4.3E-3</v>
      </c>
      <c r="H57" s="45"/>
      <c r="I57" s="24"/>
      <c r="J57" s="3"/>
    </row>
    <row r="58" spans="1:10" ht="12.95" customHeight="1" x14ac:dyDescent="0.2">
      <c r="A58" s="18" t="s">
        <v>931</v>
      </c>
      <c r="B58" s="19" t="s">
        <v>932</v>
      </c>
      <c r="C58" s="15" t="s">
        <v>933</v>
      </c>
      <c r="D58" s="15" t="s">
        <v>752</v>
      </c>
      <c r="E58" s="20">
        <v>10076</v>
      </c>
      <c r="F58" s="21">
        <v>323.08</v>
      </c>
      <c r="G58" s="22">
        <v>4.1999999999999997E-3</v>
      </c>
      <c r="H58" s="45"/>
      <c r="I58" s="24"/>
      <c r="J58" s="3"/>
    </row>
    <row r="59" spans="1:10" ht="12.95" customHeight="1" x14ac:dyDescent="0.2">
      <c r="A59" s="18" t="s">
        <v>1718</v>
      </c>
      <c r="B59" s="19" t="s">
        <v>1719</v>
      </c>
      <c r="C59" s="15" t="s">
        <v>1720</v>
      </c>
      <c r="D59" s="15" t="s">
        <v>731</v>
      </c>
      <c r="E59" s="20">
        <v>13018</v>
      </c>
      <c r="F59" s="21">
        <v>319.5</v>
      </c>
      <c r="G59" s="22">
        <v>4.1999999999999997E-3</v>
      </c>
      <c r="H59" s="45"/>
      <c r="I59" s="24"/>
      <c r="J59" s="3"/>
    </row>
    <row r="60" spans="1:10" ht="12.95" customHeight="1" x14ac:dyDescent="0.2">
      <c r="A60" s="18" t="s">
        <v>934</v>
      </c>
      <c r="B60" s="19" t="s">
        <v>935</v>
      </c>
      <c r="C60" s="15" t="s">
        <v>936</v>
      </c>
      <c r="D60" s="15" t="s">
        <v>699</v>
      </c>
      <c r="E60" s="20">
        <v>6598</v>
      </c>
      <c r="F60" s="21">
        <v>297.52999999999997</v>
      </c>
      <c r="G60" s="22">
        <v>3.8999999999999998E-3</v>
      </c>
      <c r="H60" s="45"/>
      <c r="I60" s="24"/>
      <c r="J60" s="3"/>
    </row>
    <row r="61" spans="1:10" ht="12.95" customHeight="1" x14ac:dyDescent="0.2">
      <c r="A61" s="18" t="s">
        <v>3245</v>
      </c>
      <c r="B61" s="19" t="s">
        <v>3246</v>
      </c>
      <c r="C61" s="15" t="s">
        <v>3247</v>
      </c>
      <c r="D61" s="15" t="s">
        <v>695</v>
      </c>
      <c r="E61" s="20">
        <v>81519</v>
      </c>
      <c r="F61" s="21">
        <v>292.94</v>
      </c>
      <c r="G61" s="22">
        <v>3.8E-3</v>
      </c>
      <c r="H61" s="45"/>
      <c r="I61" s="24"/>
      <c r="J61" s="3"/>
    </row>
    <row r="62" spans="1:10" ht="12.95" customHeight="1" x14ac:dyDescent="0.2">
      <c r="A62" s="18" t="s">
        <v>937</v>
      </c>
      <c r="B62" s="19" t="s">
        <v>938</v>
      </c>
      <c r="C62" s="15" t="s">
        <v>939</v>
      </c>
      <c r="D62" s="15" t="s">
        <v>727</v>
      </c>
      <c r="E62" s="20">
        <v>11906</v>
      </c>
      <c r="F62" s="21">
        <v>292.55</v>
      </c>
      <c r="G62" s="22">
        <v>3.8E-3</v>
      </c>
      <c r="H62" s="45"/>
      <c r="I62" s="24"/>
      <c r="J62" s="3"/>
    </row>
    <row r="63" spans="1:10" ht="12.95" customHeight="1" x14ac:dyDescent="0.2">
      <c r="A63" s="18" t="s">
        <v>3256</v>
      </c>
      <c r="B63" s="19" t="s">
        <v>3257</v>
      </c>
      <c r="C63" s="15" t="s">
        <v>3258</v>
      </c>
      <c r="D63" s="15" t="s">
        <v>838</v>
      </c>
      <c r="E63" s="20">
        <v>21797</v>
      </c>
      <c r="F63" s="21">
        <v>289.52999999999997</v>
      </c>
      <c r="G63" s="22">
        <v>3.8E-3</v>
      </c>
      <c r="H63" s="45"/>
      <c r="I63" s="24"/>
      <c r="J63" s="3"/>
    </row>
    <row r="64" spans="1:10" ht="12.95" customHeight="1" x14ac:dyDescent="0.2">
      <c r="A64" s="18" t="s">
        <v>894</v>
      </c>
      <c r="B64" s="19" t="s">
        <v>895</v>
      </c>
      <c r="C64" s="15" t="s">
        <v>896</v>
      </c>
      <c r="D64" s="15" t="s">
        <v>748</v>
      </c>
      <c r="E64" s="20">
        <v>1139</v>
      </c>
      <c r="F64" s="21">
        <v>273.73</v>
      </c>
      <c r="G64" s="22">
        <v>3.5999999999999999E-3</v>
      </c>
      <c r="H64" s="45"/>
      <c r="I64" s="24"/>
      <c r="J64" s="3"/>
    </row>
    <row r="65" spans="1:10" ht="12.95" customHeight="1" x14ac:dyDescent="0.2">
      <c r="A65" s="18" t="s">
        <v>940</v>
      </c>
      <c r="B65" s="19" t="s">
        <v>941</v>
      </c>
      <c r="C65" s="15" t="s">
        <v>942</v>
      </c>
      <c r="D65" s="15" t="s">
        <v>752</v>
      </c>
      <c r="E65" s="20">
        <v>49820</v>
      </c>
      <c r="F65" s="21">
        <v>267.13</v>
      </c>
      <c r="G65" s="22">
        <v>3.5000000000000001E-3</v>
      </c>
      <c r="H65" s="45"/>
      <c r="I65" s="24"/>
      <c r="J65" s="3"/>
    </row>
    <row r="66" spans="1:10" ht="12.95" customHeight="1" x14ac:dyDescent="0.2">
      <c r="A66" s="18" t="s">
        <v>2017</v>
      </c>
      <c r="B66" s="19" t="s">
        <v>2018</v>
      </c>
      <c r="C66" s="15" t="s">
        <v>2019</v>
      </c>
      <c r="D66" s="15" t="s">
        <v>695</v>
      </c>
      <c r="E66" s="20">
        <v>217064</v>
      </c>
      <c r="F66" s="21">
        <v>258.2</v>
      </c>
      <c r="G66" s="22">
        <v>3.3999999999999998E-3</v>
      </c>
      <c r="H66" s="45"/>
      <c r="I66" s="24"/>
      <c r="J66" s="3"/>
    </row>
    <row r="67" spans="1:10" ht="12.95" customHeight="1" x14ac:dyDescent="0.2">
      <c r="A67" s="18" t="s">
        <v>943</v>
      </c>
      <c r="B67" s="19" t="s">
        <v>944</v>
      </c>
      <c r="C67" s="15" t="s">
        <v>945</v>
      </c>
      <c r="D67" s="15" t="s">
        <v>727</v>
      </c>
      <c r="E67" s="20">
        <v>11092</v>
      </c>
      <c r="F67" s="21">
        <v>254.47</v>
      </c>
      <c r="G67" s="22">
        <v>3.3E-3</v>
      </c>
      <c r="H67" s="45"/>
      <c r="I67" s="24"/>
      <c r="J67" s="3"/>
    </row>
    <row r="68" spans="1:10" ht="12.95" customHeight="1" x14ac:dyDescent="0.2">
      <c r="A68" s="18" t="s">
        <v>1733</v>
      </c>
      <c r="B68" s="19" t="s">
        <v>1734</v>
      </c>
      <c r="C68" s="15" t="s">
        <v>1735</v>
      </c>
      <c r="D68" s="15" t="s">
        <v>680</v>
      </c>
      <c r="E68" s="20">
        <v>11412</v>
      </c>
      <c r="F68" s="21">
        <v>249.57</v>
      </c>
      <c r="G68" s="22">
        <v>3.3E-3</v>
      </c>
      <c r="H68" s="45"/>
      <c r="I68" s="24"/>
      <c r="J68" s="3"/>
    </row>
    <row r="69" spans="1:10" ht="12.95" customHeight="1" x14ac:dyDescent="0.2">
      <c r="A69" s="18" t="s">
        <v>946</v>
      </c>
      <c r="B69" s="19" t="s">
        <v>947</v>
      </c>
      <c r="C69" s="15" t="s">
        <v>948</v>
      </c>
      <c r="D69" s="15" t="s">
        <v>720</v>
      </c>
      <c r="E69" s="20">
        <v>21391</v>
      </c>
      <c r="F69" s="21">
        <v>246.54</v>
      </c>
      <c r="G69" s="22">
        <v>3.2000000000000002E-3</v>
      </c>
      <c r="H69" s="45"/>
      <c r="I69" s="24"/>
      <c r="J69" s="3"/>
    </row>
    <row r="70" spans="1:10" ht="12.95" customHeight="1" x14ac:dyDescent="0.2">
      <c r="A70" s="18" t="s">
        <v>3259</v>
      </c>
      <c r="B70" s="19" t="s">
        <v>3260</v>
      </c>
      <c r="C70" s="15" t="s">
        <v>3261</v>
      </c>
      <c r="D70" s="15" t="s">
        <v>1696</v>
      </c>
      <c r="E70" s="20">
        <v>155491</v>
      </c>
      <c r="F70" s="21">
        <v>242.02</v>
      </c>
      <c r="G70" s="22">
        <v>3.2000000000000002E-3</v>
      </c>
      <c r="H70" s="45"/>
      <c r="I70" s="24"/>
      <c r="J70" s="3"/>
    </row>
    <row r="71" spans="1:10" ht="12.95" customHeight="1" x14ac:dyDescent="0.2">
      <c r="A71" s="18" t="s">
        <v>862</v>
      </c>
      <c r="B71" s="19" t="s">
        <v>863</v>
      </c>
      <c r="C71" s="15" t="s">
        <v>864</v>
      </c>
      <c r="D71" s="15" t="s">
        <v>680</v>
      </c>
      <c r="E71" s="20">
        <v>33611</v>
      </c>
      <c r="F71" s="21">
        <v>241.48</v>
      </c>
      <c r="G71" s="22">
        <v>3.0999999999999999E-3</v>
      </c>
      <c r="H71" s="45"/>
      <c r="I71" s="24"/>
      <c r="J71" s="3"/>
    </row>
    <row r="72" spans="1:10" ht="12.95" customHeight="1" x14ac:dyDescent="0.2">
      <c r="A72" s="18" t="s">
        <v>868</v>
      </c>
      <c r="B72" s="19" t="s">
        <v>869</v>
      </c>
      <c r="C72" s="15" t="s">
        <v>870</v>
      </c>
      <c r="D72" s="15" t="s">
        <v>752</v>
      </c>
      <c r="E72" s="20">
        <v>32276</v>
      </c>
      <c r="F72" s="21">
        <v>241.2</v>
      </c>
      <c r="G72" s="22">
        <v>3.0999999999999999E-3</v>
      </c>
      <c r="H72" s="45"/>
      <c r="I72" s="24"/>
      <c r="J72" s="3"/>
    </row>
    <row r="73" spans="1:10" ht="12.95" customHeight="1" x14ac:dyDescent="0.2">
      <c r="A73" s="18" t="s">
        <v>813</v>
      </c>
      <c r="B73" s="19" t="s">
        <v>814</v>
      </c>
      <c r="C73" s="15" t="s">
        <v>815</v>
      </c>
      <c r="D73" s="15" t="s">
        <v>684</v>
      </c>
      <c r="E73" s="20">
        <v>3890</v>
      </c>
      <c r="F73" s="21">
        <v>239.45</v>
      </c>
      <c r="G73" s="22">
        <v>3.0999999999999999E-3</v>
      </c>
      <c r="H73" s="45"/>
      <c r="I73" s="24"/>
      <c r="J73" s="3"/>
    </row>
    <row r="74" spans="1:10" ht="12.95" customHeight="1" x14ac:dyDescent="0.2">
      <c r="A74" s="18" t="s">
        <v>959</v>
      </c>
      <c r="B74" s="19" t="s">
        <v>960</v>
      </c>
      <c r="C74" s="15" t="s">
        <v>961</v>
      </c>
      <c r="D74" s="15" t="s">
        <v>752</v>
      </c>
      <c r="E74" s="20">
        <v>25417</v>
      </c>
      <c r="F74" s="21">
        <v>225.79</v>
      </c>
      <c r="G74" s="22">
        <v>2.8999999999999998E-3</v>
      </c>
      <c r="H74" s="45"/>
      <c r="I74" s="24"/>
      <c r="J74" s="3"/>
    </row>
    <row r="75" spans="1:10" ht="12.95" customHeight="1" x14ac:dyDescent="0.2">
      <c r="A75" s="18" t="s">
        <v>962</v>
      </c>
      <c r="B75" s="19" t="s">
        <v>963</v>
      </c>
      <c r="C75" s="15" t="s">
        <v>964</v>
      </c>
      <c r="D75" s="15" t="s">
        <v>752</v>
      </c>
      <c r="E75" s="20">
        <v>44102</v>
      </c>
      <c r="F75" s="21">
        <v>222.14</v>
      </c>
      <c r="G75" s="22">
        <v>2.8999999999999998E-3</v>
      </c>
      <c r="H75" s="45"/>
      <c r="I75" s="24"/>
      <c r="J75" s="3"/>
    </row>
    <row r="76" spans="1:10" ht="12.95" customHeight="1" x14ac:dyDescent="0.2">
      <c r="A76" s="18" t="s">
        <v>3262</v>
      </c>
      <c r="B76" s="19" t="s">
        <v>3263</v>
      </c>
      <c r="C76" s="15" t="s">
        <v>3264</v>
      </c>
      <c r="D76" s="15" t="s">
        <v>680</v>
      </c>
      <c r="E76" s="20">
        <v>4271</v>
      </c>
      <c r="F76" s="21">
        <v>214.02</v>
      </c>
      <c r="G76" s="22">
        <v>2.8E-3</v>
      </c>
      <c r="H76" s="45"/>
      <c r="I76" s="24"/>
      <c r="J76" s="3"/>
    </row>
    <row r="77" spans="1:10" ht="12.95" customHeight="1" x14ac:dyDescent="0.2">
      <c r="A77" s="18" t="s">
        <v>847</v>
      </c>
      <c r="B77" s="19" t="s">
        <v>848</v>
      </c>
      <c r="C77" s="15" t="s">
        <v>849</v>
      </c>
      <c r="D77" s="15" t="s">
        <v>731</v>
      </c>
      <c r="E77" s="20">
        <v>7933</v>
      </c>
      <c r="F77" s="21">
        <v>212.55</v>
      </c>
      <c r="G77" s="22">
        <v>2.8E-3</v>
      </c>
      <c r="H77" s="45"/>
      <c r="I77" s="24"/>
      <c r="J77" s="3"/>
    </row>
    <row r="78" spans="1:10" ht="12.95" customHeight="1" x14ac:dyDescent="0.2">
      <c r="A78" s="18" t="s">
        <v>1647</v>
      </c>
      <c r="B78" s="19" t="s">
        <v>1648</v>
      </c>
      <c r="C78" s="15" t="s">
        <v>1649</v>
      </c>
      <c r="D78" s="15" t="s">
        <v>988</v>
      </c>
      <c r="E78" s="20">
        <v>52797</v>
      </c>
      <c r="F78" s="21">
        <v>200.87</v>
      </c>
      <c r="G78" s="22">
        <v>2.5999999999999999E-3</v>
      </c>
      <c r="H78" s="45"/>
      <c r="I78" s="24"/>
      <c r="J78" s="3"/>
    </row>
    <row r="79" spans="1:10" ht="12.95" customHeight="1" x14ac:dyDescent="0.2">
      <c r="A79" s="18" t="s">
        <v>707</v>
      </c>
      <c r="B79" s="19" t="s">
        <v>708</v>
      </c>
      <c r="C79" s="15" t="s">
        <v>709</v>
      </c>
      <c r="D79" s="15" t="s">
        <v>710</v>
      </c>
      <c r="E79" s="20">
        <v>6860</v>
      </c>
      <c r="F79" s="21">
        <v>193.43</v>
      </c>
      <c r="G79" s="22">
        <v>2.5000000000000001E-3</v>
      </c>
      <c r="H79" s="45"/>
      <c r="I79" s="24"/>
      <c r="J79" s="3"/>
    </row>
    <row r="80" spans="1:10" ht="12.95" customHeight="1" x14ac:dyDescent="0.2">
      <c r="A80" s="18" t="s">
        <v>745</v>
      </c>
      <c r="B80" s="19" t="s">
        <v>746</v>
      </c>
      <c r="C80" s="15" t="s">
        <v>747</v>
      </c>
      <c r="D80" s="15" t="s">
        <v>748</v>
      </c>
      <c r="E80" s="20">
        <v>62683</v>
      </c>
      <c r="F80" s="21">
        <v>187.58</v>
      </c>
      <c r="G80" s="22">
        <v>2.3999999999999998E-3</v>
      </c>
      <c r="H80" s="45"/>
      <c r="I80" s="24"/>
      <c r="J80" s="3"/>
    </row>
    <row r="81" spans="1:10" ht="12.95" customHeight="1" x14ac:dyDescent="0.2">
      <c r="A81" s="18" t="s">
        <v>2042</v>
      </c>
      <c r="B81" s="19" t="s">
        <v>2043</v>
      </c>
      <c r="C81" s="15" t="s">
        <v>2044</v>
      </c>
      <c r="D81" s="15" t="s">
        <v>680</v>
      </c>
      <c r="E81" s="20">
        <v>21973</v>
      </c>
      <c r="F81" s="21">
        <v>187.14</v>
      </c>
      <c r="G81" s="22">
        <v>2.3999999999999998E-3</v>
      </c>
      <c r="H81" s="45"/>
      <c r="I81" s="24"/>
      <c r="J81" s="3"/>
    </row>
    <row r="82" spans="1:10" ht="12.95" customHeight="1" x14ac:dyDescent="0.2">
      <c r="A82" s="18" t="s">
        <v>1730</v>
      </c>
      <c r="B82" s="19" t="s">
        <v>1731</v>
      </c>
      <c r="C82" s="15" t="s">
        <v>1732</v>
      </c>
      <c r="D82" s="15" t="s">
        <v>792</v>
      </c>
      <c r="E82" s="20">
        <v>7594</v>
      </c>
      <c r="F82" s="21">
        <v>179.84</v>
      </c>
      <c r="G82" s="22">
        <v>2.3E-3</v>
      </c>
      <c r="H82" s="45"/>
      <c r="I82" s="24"/>
      <c r="J82" s="3"/>
    </row>
    <row r="83" spans="1:10" ht="12.95" customHeight="1" x14ac:dyDescent="0.2">
      <c r="A83" s="18" t="s">
        <v>661</v>
      </c>
      <c r="B83" s="19" t="s">
        <v>662</v>
      </c>
      <c r="C83" s="15" t="s">
        <v>663</v>
      </c>
      <c r="D83" s="15" t="s">
        <v>642</v>
      </c>
      <c r="E83" s="20">
        <v>57716</v>
      </c>
      <c r="F83" s="21">
        <v>177.42</v>
      </c>
      <c r="G83" s="22">
        <v>2.3E-3</v>
      </c>
      <c r="H83" s="45"/>
      <c r="I83" s="24"/>
      <c r="J83" s="3"/>
    </row>
    <row r="84" spans="1:10" ht="12.95" customHeight="1" x14ac:dyDescent="0.2">
      <c r="A84" s="18" t="s">
        <v>664</v>
      </c>
      <c r="B84" s="19" t="s">
        <v>665</v>
      </c>
      <c r="C84" s="15" t="s">
        <v>666</v>
      </c>
      <c r="D84" s="15" t="s">
        <v>642</v>
      </c>
      <c r="E84" s="20">
        <v>158827</v>
      </c>
      <c r="F84" s="21">
        <v>177.25</v>
      </c>
      <c r="G84" s="22">
        <v>2.3E-3</v>
      </c>
      <c r="H84" s="45"/>
      <c r="I84" s="24"/>
      <c r="J84" s="3"/>
    </row>
    <row r="85" spans="1:10" ht="12.95" customHeight="1" x14ac:dyDescent="0.2">
      <c r="A85" s="18" t="s">
        <v>971</v>
      </c>
      <c r="B85" s="19" t="s">
        <v>972</v>
      </c>
      <c r="C85" s="15" t="s">
        <v>973</v>
      </c>
      <c r="D85" s="15" t="s">
        <v>752</v>
      </c>
      <c r="E85" s="20">
        <v>11367</v>
      </c>
      <c r="F85" s="21">
        <v>175.31</v>
      </c>
      <c r="G85" s="22">
        <v>2.3E-3</v>
      </c>
      <c r="H85" s="45"/>
      <c r="I85" s="24"/>
      <c r="J85" s="3"/>
    </row>
    <row r="86" spans="1:10" ht="12.95" customHeight="1" x14ac:dyDescent="0.2">
      <c r="A86" s="18" t="s">
        <v>974</v>
      </c>
      <c r="B86" s="19" t="s">
        <v>975</v>
      </c>
      <c r="C86" s="15" t="s">
        <v>976</v>
      </c>
      <c r="D86" s="15" t="s">
        <v>977</v>
      </c>
      <c r="E86" s="20">
        <v>6529</v>
      </c>
      <c r="F86" s="21">
        <v>172.14</v>
      </c>
      <c r="G86" s="22">
        <v>2.2000000000000001E-3</v>
      </c>
      <c r="H86" s="45"/>
      <c r="I86" s="24"/>
      <c r="J86" s="3"/>
    </row>
    <row r="87" spans="1:10" ht="12.95" customHeight="1" x14ac:dyDescent="0.2">
      <c r="A87" s="18" t="s">
        <v>1727</v>
      </c>
      <c r="B87" s="19" t="s">
        <v>1728</v>
      </c>
      <c r="C87" s="15" t="s">
        <v>1729</v>
      </c>
      <c r="D87" s="15" t="s">
        <v>838</v>
      </c>
      <c r="E87" s="20">
        <v>33111</v>
      </c>
      <c r="F87" s="21">
        <v>165.85</v>
      </c>
      <c r="G87" s="22">
        <v>2.2000000000000001E-3</v>
      </c>
      <c r="H87" s="45"/>
      <c r="I87" s="24"/>
      <c r="J87" s="3"/>
    </row>
    <row r="88" spans="1:10" ht="12.95" customHeight="1" x14ac:dyDescent="0.2">
      <c r="A88" s="18" t="s">
        <v>2030</v>
      </c>
      <c r="B88" s="19" t="s">
        <v>2031</v>
      </c>
      <c r="C88" s="15" t="s">
        <v>2032</v>
      </c>
      <c r="D88" s="15" t="s">
        <v>884</v>
      </c>
      <c r="E88" s="20">
        <v>8213</v>
      </c>
      <c r="F88" s="21">
        <v>165.42</v>
      </c>
      <c r="G88" s="22">
        <v>2.2000000000000001E-3</v>
      </c>
      <c r="H88" s="45"/>
      <c r="I88" s="24"/>
      <c r="J88" s="3"/>
    </row>
    <row r="89" spans="1:10" ht="12.95" customHeight="1" x14ac:dyDescent="0.2">
      <c r="A89" s="18" t="s">
        <v>1709</v>
      </c>
      <c r="B89" s="19" t="s">
        <v>1710</v>
      </c>
      <c r="C89" s="15" t="s">
        <v>1711</v>
      </c>
      <c r="D89" s="15" t="s">
        <v>1640</v>
      </c>
      <c r="E89" s="20">
        <v>97529</v>
      </c>
      <c r="F89" s="21">
        <v>158.53</v>
      </c>
      <c r="G89" s="22">
        <v>2.0999999999999999E-3</v>
      </c>
      <c r="H89" s="45"/>
      <c r="I89" s="24"/>
      <c r="J89" s="3"/>
    </row>
    <row r="90" spans="1:10" ht="12.95" customHeight="1" x14ac:dyDescent="0.2">
      <c r="A90" s="18" t="s">
        <v>900</v>
      </c>
      <c r="B90" s="19" t="s">
        <v>901</v>
      </c>
      <c r="C90" s="15" t="s">
        <v>902</v>
      </c>
      <c r="D90" s="15" t="s">
        <v>748</v>
      </c>
      <c r="E90" s="20">
        <v>7206</v>
      </c>
      <c r="F90" s="21">
        <v>155.03</v>
      </c>
      <c r="G90" s="22">
        <v>2E-3</v>
      </c>
      <c r="H90" s="45"/>
      <c r="I90" s="24"/>
      <c r="J90" s="3"/>
    </row>
    <row r="91" spans="1:10" ht="12.95" customHeight="1" x14ac:dyDescent="0.2">
      <c r="A91" s="18" t="s">
        <v>1672</v>
      </c>
      <c r="B91" s="19" t="s">
        <v>1673</v>
      </c>
      <c r="C91" s="15" t="s">
        <v>1674</v>
      </c>
      <c r="D91" s="15" t="s">
        <v>703</v>
      </c>
      <c r="E91" s="20">
        <v>20542</v>
      </c>
      <c r="F91" s="21">
        <v>153.46</v>
      </c>
      <c r="G91" s="22">
        <v>2E-3</v>
      </c>
      <c r="H91" s="45"/>
      <c r="I91" s="24"/>
      <c r="J91" s="3"/>
    </row>
    <row r="92" spans="1:10" ht="12.95" customHeight="1" x14ac:dyDescent="0.2">
      <c r="A92" s="18" t="s">
        <v>3265</v>
      </c>
      <c r="B92" s="19" t="s">
        <v>3266</v>
      </c>
      <c r="C92" s="15" t="s">
        <v>3267</v>
      </c>
      <c r="D92" s="15" t="s">
        <v>877</v>
      </c>
      <c r="E92" s="20">
        <v>68982</v>
      </c>
      <c r="F92" s="21">
        <v>153.16999999999999</v>
      </c>
      <c r="G92" s="22">
        <v>2E-3</v>
      </c>
      <c r="H92" s="45"/>
      <c r="I92" s="24"/>
      <c r="J92" s="3"/>
    </row>
    <row r="93" spans="1:10" ht="12.95" customHeight="1" x14ac:dyDescent="0.2">
      <c r="A93" s="18" t="s">
        <v>853</v>
      </c>
      <c r="B93" s="19" t="s">
        <v>854</v>
      </c>
      <c r="C93" s="15" t="s">
        <v>855</v>
      </c>
      <c r="D93" s="15" t="s">
        <v>684</v>
      </c>
      <c r="E93" s="20">
        <v>3511</v>
      </c>
      <c r="F93" s="21">
        <v>151.07</v>
      </c>
      <c r="G93" s="22">
        <v>2E-3</v>
      </c>
      <c r="H93" s="45"/>
      <c r="I93" s="24"/>
      <c r="J93" s="3"/>
    </row>
    <row r="94" spans="1:10" ht="12.95" customHeight="1" x14ac:dyDescent="0.2">
      <c r="A94" s="18" t="s">
        <v>3268</v>
      </c>
      <c r="B94" s="19" t="s">
        <v>3269</v>
      </c>
      <c r="C94" s="15" t="s">
        <v>3270</v>
      </c>
      <c r="D94" s="15" t="s">
        <v>752</v>
      </c>
      <c r="E94" s="20">
        <v>20716</v>
      </c>
      <c r="F94" s="21">
        <v>144.94999999999999</v>
      </c>
      <c r="G94" s="22">
        <v>1.9E-3</v>
      </c>
      <c r="H94" s="45"/>
      <c r="I94" s="24"/>
      <c r="J94" s="3"/>
    </row>
    <row r="95" spans="1:10" ht="12.95" customHeight="1" x14ac:dyDescent="0.2">
      <c r="A95" s="18" t="s">
        <v>714</v>
      </c>
      <c r="B95" s="19" t="s">
        <v>715</v>
      </c>
      <c r="C95" s="15" t="s">
        <v>716</v>
      </c>
      <c r="D95" s="15" t="s">
        <v>703</v>
      </c>
      <c r="E95" s="20">
        <v>4344</v>
      </c>
      <c r="F95" s="21">
        <v>142.16</v>
      </c>
      <c r="G95" s="22">
        <v>1.9E-3</v>
      </c>
      <c r="H95" s="45"/>
      <c r="I95" s="24"/>
      <c r="J95" s="3"/>
    </row>
    <row r="96" spans="1:10" ht="12.95" customHeight="1" x14ac:dyDescent="0.2">
      <c r="A96" s="18" t="s">
        <v>1977</v>
      </c>
      <c r="B96" s="19" t="s">
        <v>1978</v>
      </c>
      <c r="C96" s="15" t="s">
        <v>1979</v>
      </c>
      <c r="D96" s="15" t="s">
        <v>703</v>
      </c>
      <c r="E96" s="20">
        <v>39360</v>
      </c>
      <c r="F96" s="21">
        <v>132.09</v>
      </c>
      <c r="G96" s="22">
        <v>1.6999999999999999E-3</v>
      </c>
      <c r="H96" s="45"/>
      <c r="I96" s="24"/>
      <c r="J96" s="3"/>
    </row>
    <row r="97" spans="1:10" ht="12.95" customHeight="1" x14ac:dyDescent="0.2">
      <c r="A97" s="18" t="s">
        <v>3271</v>
      </c>
      <c r="B97" s="19" t="s">
        <v>3272</v>
      </c>
      <c r="C97" s="15" t="s">
        <v>3273</v>
      </c>
      <c r="D97" s="15" t="s">
        <v>680</v>
      </c>
      <c r="E97" s="20">
        <v>9246</v>
      </c>
      <c r="F97" s="21">
        <v>123.06</v>
      </c>
      <c r="G97" s="22">
        <v>1.6000000000000001E-3</v>
      </c>
      <c r="H97" s="45"/>
      <c r="I97" s="24"/>
      <c r="J97" s="3"/>
    </row>
    <row r="98" spans="1:10" ht="12.95" customHeight="1" x14ac:dyDescent="0.2">
      <c r="A98" s="18" t="s">
        <v>2002</v>
      </c>
      <c r="B98" s="19" t="s">
        <v>2003</v>
      </c>
      <c r="C98" s="15" t="s">
        <v>2004</v>
      </c>
      <c r="D98" s="15" t="s">
        <v>998</v>
      </c>
      <c r="E98" s="20">
        <v>123327</v>
      </c>
      <c r="F98" s="21">
        <v>121.54</v>
      </c>
      <c r="G98" s="22">
        <v>1.6000000000000001E-3</v>
      </c>
      <c r="H98" s="45"/>
      <c r="I98" s="24"/>
      <c r="J98" s="3"/>
    </row>
    <row r="99" spans="1:10" ht="12.95" customHeight="1" x14ac:dyDescent="0.2">
      <c r="A99" s="18" t="s">
        <v>3274</v>
      </c>
      <c r="B99" s="19" t="s">
        <v>3275</v>
      </c>
      <c r="C99" s="15" t="s">
        <v>3276</v>
      </c>
      <c r="D99" s="15" t="s">
        <v>2023</v>
      </c>
      <c r="E99" s="20">
        <v>5639</v>
      </c>
      <c r="F99" s="21">
        <v>121.02</v>
      </c>
      <c r="G99" s="22">
        <v>1.6000000000000001E-3</v>
      </c>
      <c r="H99" s="45"/>
      <c r="I99" s="24"/>
      <c r="J99" s="3"/>
    </row>
    <row r="100" spans="1:10" ht="12.95" customHeight="1" x14ac:dyDescent="0.2">
      <c r="A100" s="18" t="s">
        <v>2569</v>
      </c>
      <c r="B100" s="19" t="s">
        <v>2570</v>
      </c>
      <c r="C100" s="15" t="s">
        <v>2571</v>
      </c>
      <c r="D100" s="15" t="s">
        <v>703</v>
      </c>
      <c r="E100" s="20">
        <v>4185</v>
      </c>
      <c r="F100" s="21">
        <v>116.84</v>
      </c>
      <c r="G100" s="22">
        <v>1.5E-3</v>
      </c>
      <c r="H100" s="45"/>
      <c r="I100" s="24"/>
      <c r="J100" s="3"/>
    </row>
    <row r="101" spans="1:10" ht="12.95" customHeight="1" x14ac:dyDescent="0.2">
      <c r="A101" s="18" t="s">
        <v>3277</v>
      </c>
      <c r="B101" s="19" t="s">
        <v>3278</v>
      </c>
      <c r="C101" s="15" t="s">
        <v>3279</v>
      </c>
      <c r="D101" s="15" t="s">
        <v>752</v>
      </c>
      <c r="E101" s="20">
        <v>802</v>
      </c>
      <c r="F101" s="21">
        <v>115.61</v>
      </c>
      <c r="G101" s="22">
        <v>1.5E-3</v>
      </c>
      <c r="H101" s="45"/>
      <c r="I101" s="24"/>
      <c r="J101" s="3"/>
    </row>
    <row r="102" spans="1:10" ht="12.95" customHeight="1" x14ac:dyDescent="0.2">
      <c r="A102" s="18" t="s">
        <v>3280</v>
      </c>
      <c r="B102" s="19" t="s">
        <v>3281</v>
      </c>
      <c r="C102" s="15" t="s">
        <v>3282</v>
      </c>
      <c r="D102" s="15" t="s">
        <v>735</v>
      </c>
      <c r="E102" s="20">
        <v>728</v>
      </c>
      <c r="F102" s="21">
        <v>105.11</v>
      </c>
      <c r="G102" s="22">
        <v>1.4E-3</v>
      </c>
      <c r="H102" s="45"/>
      <c r="I102" s="24"/>
      <c r="J102" s="3"/>
    </row>
    <row r="103" spans="1:10" ht="12.95" customHeight="1" x14ac:dyDescent="0.2">
      <c r="A103" s="18" t="s">
        <v>673</v>
      </c>
      <c r="B103" s="19" t="s">
        <v>674</v>
      </c>
      <c r="C103" s="15" t="s">
        <v>675</v>
      </c>
      <c r="D103" s="15" t="s">
        <v>642</v>
      </c>
      <c r="E103" s="20">
        <v>253558</v>
      </c>
      <c r="F103" s="21">
        <v>88.87</v>
      </c>
      <c r="G103" s="22">
        <v>1.1999999999999999E-3</v>
      </c>
      <c r="H103" s="45"/>
      <c r="I103" s="24"/>
      <c r="J103" s="3"/>
    </row>
    <row r="104" spans="1:10" ht="12.95" customHeight="1" x14ac:dyDescent="0.2">
      <c r="A104" s="18" t="s">
        <v>1724</v>
      </c>
      <c r="B104" s="19" t="s">
        <v>1725</v>
      </c>
      <c r="C104" s="15" t="s">
        <v>1726</v>
      </c>
      <c r="D104" s="15" t="s">
        <v>703</v>
      </c>
      <c r="E104" s="20">
        <v>21829</v>
      </c>
      <c r="F104" s="21">
        <v>76.069999999999993</v>
      </c>
      <c r="G104" s="22">
        <v>1E-3</v>
      </c>
      <c r="H104" s="45"/>
      <c r="I104" s="24"/>
      <c r="J104" s="3"/>
    </row>
    <row r="105" spans="1:10" ht="12.95" customHeight="1" x14ac:dyDescent="0.2">
      <c r="A105" s="18" t="s">
        <v>3283</v>
      </c>
      <c r="B105" s="19" t="s">
        <v>3284</v>
      </c>
      <c r="C105" s="15" t="s">
        <v>3285</v>
      </c>
      <c r="D105" s="15" t="s">
        <v>699</v>
      </c>
      <c r="E105" s="20">
        <v>77394</v>
      </c>
      <c r="F105" s="21">
        <v>63.7</v>
      </c>
      <c r="G105" s="22">
        <v>8.0000000000000004E-4</v>
      </c>
      <c r="H105" s="45"/>
      <c r="I105" s="24"/>
      <c r="J105" s="3"/>
    </row>
    <row r="106" spans="1:10" ht="12.95" customHeight="1" x14ac:dyDescent="0.2">
      <c r="A106" s="18" t="s">
        <v>992</v>
      </c>
      <c r="B106" s="19" t="s">
        <v>993</v>
      </c>
      <c r="C106" s="15" t="s">
        <v>994</v>
      </c>
      <c r="D106" s="15" t="s">
        <v>699</v>
      </c>
      <c r="E106" s="20">
        <v>3107</v>
      </c>
      <c r="F106" s="21">
        <v>52.49</v>
      </c>
      <c r="G106" s="22">
        <v>6.9999999999999999E-4</v>
      </c>
      <c r="H106" s="45"/>
      <c r="I106" s="24"/>
      <c r="J106" s="3"/>
    </row>
    <row r="107" spans="1:10" ht="12.95" customHeight="1" x14ac:dyDescent="0.2">
      <c r="A107" s="18" t="s">
        <v>3286</v>
      </c>
      <c r="B107" s="19" t="s">
        <v>3287</v>
      </c>
      <c r="C107" s="15" t="s">
        <v>3288</v>
      </c>
      <c r="D107" s="15" t="s">
        <v>799</v>
      </c>
      <c r="E107" s="20">
        <v>4959</v>
      </c>
      <c r="F107" s="21">
        <v>26.21</v>
      </c>
      <c r="G107" s="22">
        <v>2.9999999999999997E-4</v>
      </c>
      <c r="H107" s="45"/>
      <c r="I107" s="24"/>
      <c r="J107" s="3"/>
    </row>
    <row r="108" spans="1:10" ht="12.95" customHeight="1" x14ac:dyDescent="0.2">
      <c r="A108" s="18" t="s">
        <v>3248</v>
      </c>
      <c r="B108" s="19" t="s">
        <v>4142</v>
      </c>
      <c r="C108" s="15"/>
      <c r="D108" s="15" t="s">
        <v>642</v>
      </c>
      <c r="E108" s="20">
        <v>85011</v>
      </c>
      <c r="F108" s="45" t="s">
        <v>3249</v>
      </c>
      <c r="G108" s="45" t="s">
        <v>585</v>
      </c>
      <c r="H108" s="45"/>
      <c r="I108" s="24"/>
      <c r="J108" s="3"/>
    </row>
    <row r="109" spans="1:10" ht="12.95" customHeight="1" x14ac:dyDescent="0.2">
      <c r="A109" s="3"/>
      <c r="B109" s="14" t="s">
        <v>149</v>
      </c>
      <c r="C109" s="15"/>
      <c r="D109" s="15"/>
      <c r="E109" s="15"/>
      <c r="F109" s="123">
        <v>76649.98</v>
      </c>
      <c r="G109" s="124">
        <v>0.99850000000000005</v>
      </c>
      <c r="H109" s="125"/>
      <c r="I109" s="28"/>
      <c r="J109" s="3"/>
    </row>
    <row r="110" spans="1:10" ht="12.95" customHeight="1" x14ac:dyDescent="0.2">
      <c r="A110" s="3"/>
      <c r="B110" s="127" t="s">
        <v>676</v>
      </c>
      <c r="C110" s="121"/>
      <c r="D110" s="121"/>
      <c r="E110" s="121"/>
      <c r="F110" s="128" t="s">
        <v>4146</v>
      </c>
      <c r="G110" s="128" t="s">
        <v>4146</v>
      </c>
      <c r="H110" s="128"/>
      <c r="I110" s="122"/>
      <c r="J110" s="3"/>
    </row>
    <row r="111" spans="1:10" ht="12.95" customHeight="1" x14ac:dyDescent="0.2">
      <c r="A111" s="3"/>
      <c r="B111" s="119" t="s">
        <v>149</v>
      </c>
      <c r="C111" s="120"/>
      <c r="D111" s="120"/>
      <c r="E111" s="120"/>
      <c r="F111" s="126" t="s">
        <v>4146</v>
      </c>
      <c r="G111" s="126" t="s">
        <v>4146</v>
      </c>
      <c r="H111" s="126"/>
      <c r="I111" s="28"/>
      <c r="J111" s="3"/>
    </row>
    <row r="112" spans="1:10" ht="12.95" customHeight="1" x14ac:dyDescent="0.2">
      <c r="A112" s="3"/>
      <c r="B112" s="29" t="s">
        <v>152</v>
      </c>
      <c r="C112" s="31"/>
      <c r="D112" s="30"/>
      <c r="E112" s="31"/>
      <c r="F112" s="25">
        <v>76649.98</v>
      </c>
      <c r="G112" s="26">
        <v>0.99850000000000005</v>
      </c>
      <c r="H112" s="27"/>
      <c r="I112" s="28"/>
      <c r="J112" s="3"/>
    </row>
    <row r="113" spans="1:10" ht="12.95" customHeight="1" x14ac:dyDescent="0.2">
      <c r="A113" s="3"/>
      <c r="B113" s="14" t="s">
        <v>137</v>
      </c>
      <c r="C113" s="15"/>
      <c r="D113" s="15"/>
      <c r="E113" s="15"/>
      <c r="F113" s="15"/>
      <c r="G113" s="15"/>
      <c r="H113" s="16"/>
      <c r="I113" s="17"/>
      <c r="J113" s="3"/>
    </row>
    <row r="114" spans="1:10" ht="12.95" customHeight="1" x14ac:dyDescent="0.2">
      <c r="A114" s="3"/>
      <c r="B114" s="14" t="s">
        <v>138</v>
      </c>
      <c r="C114" s="15"/>
      <c r="D114" s="15"/>
      <c r="E114" s="15"/>
      <c r="F114" s="3"/>
      <c r="G114" s="16"/>
      <c r="H114" s="16"/>
      <c r="I114" s="17"/>
      <c r="J114" s="3"/>
    </row>
    <row r="115" spans="1:10" ht="12.95" customHeight="1" x14ac:dyDescent="0.2">
      <c r="A115" s="18" t="s">
        <v>3250</v>
      </c>
      <c r="B115" s="19" t="s">
        <v>3251</v>
      </c>
      <c r="C115" s="15" t="s">
        <v>3252</v>
      </c>
      <c r="D115" s="15" t="s">
        <v>142</v>
      </c>
      <c r="E115" s="20">
        <v>23644.827586206895</v>
      </c>
      <c r="F115" s="21">
        <v>1.98</v>
      </c>
      <c r="G115" s="45" t="s">
        <v>585</v>
      </c>
      <c r="H115" s="23">
        <v>5.6500000000000002E-2</v>
      </c>
      <c r="I115" s="24"/>
      <c r="J115" s="3"/>
    </row>
    <row r="116" spans="1:10" ht="12.95" customHeight="1" x14ac:dyDescent="0.2">
      <c r="A116" s="3"/>
      <c r="B116" s="14" t="s">
        <v>149</v>
      </c>
      <c r="C116" s="15"/>
      <c r="D116" s="15"/>
      <c r="E116" s="15"/>
      <c r="F116" s="25">
        <v>1.98</v>
      </c>
      <c r="G116" s="26">
        <v>0</v>
      </c>
      <c r="H116" s="27"/>
      <c r="I116" s="28"/>
      <c r="J116" s="3"/>
    </row>
    <row r="117" spans="1:10" ht="12.95" customHeight="1" x14ac:dyDescent="0.2">
      <c r="A117" s="3"/>
      <c r="B117" s="29" t="s">
        <v>150</v>
      </c>
      <c r="C117" s="30"/>
      <c r="D117" s="30"/>
      <c r="E117" s="30"/>
      <c r="F117" s="27" t="s">
        <v>151</v>
      </c>
      <c r="G117" s="27" t="s">
        <v>151</v>
      </c>
      <c r="H117" s="27"/>
      <c r="I117" s="28"/>
      <c r="J117" s="3"/>
    </row>
    <row r="118" spans="1:10" ht="12.95" customHeight="1" x14ac:dyDescent="0.2">
      <c r="A118" s="3"/>
      <c r="B118" s="29" t="s">
        <v>149</v>
      </c>
      <c r="C118" s="30"/>
      <c r="D118" s="30"/>
      <c r="E118" s="30"/>
      <c r="F118" s="27" t="s">
        <v>151</v>
      </c>
      <c r="G118" s="27" t="s">
        <v>151</v>
      </c>
      <c r="H118" s="27"/>
      <c r="I118" s="28"/>
      <c r="J118" s="3"/>
    </row>
    <row r="119" spans="1:10" ht="12.95" customHeight="1" x14ac:dyDescent="0.2">
      <c r="A119" s="3"/>
      <c r="B119" s="29" t="s">
        <v>152</v>
      </c>
      <c r="C119" s="31"/>
      <c r="D119" s="30"/>
      <c r="E119" s="31"/>
      <c r="F119" s="25">
        <v>1.98</v>
      </c>
      <c r="G119" s="26">
        <v>0</v>
      </c>
      <c r="H119" s="27"/>
      <c r="I119" s="28"/>
      <c r="J119" s="3"/>
    </row>
    <row r="120" spans="1:10" ht="12.95" customHeight="1" x14ac:dyDescent="0.2">
      <c r="A120" s="3"/>
      <c r="B120" s="14" t="s">
        <v>153</v>
      </c>
      <c r="C120" s="15"/>
      <c r="D120" s="15"/>
      <c r="E120" s="15"/>
      <c r="F120" s="15"/>
      <c r="G120" s="15"/>
      <c r="H120" s="16"/>
      <c r="I120" s="17"/>
      <c r="J120" s="3"/>
    </row>
    <row r="121" spans="1:10" ht="12.95" customHeight="1" x14ac:dyDescent="0.2">
      <c r="A121" s="18" t="s">
        <v>154</v>
      </c>
      <c r="B121" s="19" t="s">
        <v>155</v>
      </c>
      <c r="C121" s="15"/>
      <c r="D121" s="15"/>
      <c r="E121" s="20"/>
      <c r="F121" s="21">
        <v>438.14</v>
      </c>
      <c r="G121" s="22">
        <v>5.7000000000000002E-3</v>
      </c>
      <c r="H121" s="23">
        <v>3.6434704107750765E-2</v>
      </c>
      <c r="I121" s="24"/>
      <c r="J121" s="3"/>
    </row>
    <row r="122" spans="1:10" ht="12.95" customHeight="1" x14ac:dyDescent="0.2">
      <c r="A122" s="3"/>
      <c r="B122" s="14" t="s">
        <v>149</v>
      </c>
      <c r="C122" s="15"/>
      <c r="D122" s="15"/>
      <c r="E122" s="15"/>
      <c r="F122" s="25">
        <v>438.14</v>
      </c>
      <c r="G122" s="26">
        <v>5.7000000000000002E-3</v>
      </c>
      <c r="H122" s="27"/>
      <c r="I122" s="28"/>
      <c r="J122" s="3"/>
    </row>
    <row r="123" spans="1:10" ht="12.95" customHeight="1" x14ac:dyDescent="0.2">
      <c r="A123" s="3"/>
      <c r="B123" s="29" t="s">
        <v>150</v>
      </c>
      <c r="C123" s="30"/>
      <c r="D123" s="30"/>
      <c r="E123" s="30"/>
      <c r="F123" s="27" t="s">
        <v>151</v>
      </c>
      <c r="G123" s="27" t="s">
        <v>151</v>
      </c>
      <c r="H123" s="27"/>
      <c r="I123" s="28"/>
      <c r="J123" s="3"/>
    </row>
    <row r="124" spans="1:10" ht="12.95" customHeight="1" x14ac:dyDescent="0.2">
      <c r="A124" s="3"/>
      <c r="B124" s="29" t="s">
        <v>149</v>
      </c>
      <c r="C124" s="30"/>
      <c r="D124" s="30"/>
      <c r="E124" s="30"/>
      <c r="F124" s="27" t="s">
        <v>151</v>
      </c>
      <c r="G124" s="27" t="s">
        <v>151</v>
      </c>
      <c r="H124" s="27"/>
      <c r="I124" s="28"/>
      <c r="J124" s="3"/>
    </row>
    <row r="125" spans="1:10" ht="12.95" customHeight="1" x14ac:dyDescent="0.2">
      <c r="A125" s="3"/>
      <c r="B125" s="29" t="s">
        <v>152</v>
      </c>
      <c r="C125" s="31"/>
      <c r="D125" s="30"/>
      <c r="E125" s="31"/>
      <c r="F125" s="25">
        <v>438.14</v>
      </c>
      <c r="G125" s="26">
        <v>5.7000000000000002E-3</v>
      </c>
      <c r="H125" s="27"/>
      <c r="I125" s="28"/>
      <c r="J125" s="3"/>
    </row>
    <row r="126" spans="1:10" ht="12.95" customHeight="1" x14ac:dyDescent="0.2">
      <c r="A126" s="3"/>
      <c r="B126" s="29" t="s">
        <v>156</v>
      </c>
      <c r="C126" s="15"/>
      <c r="D126" s="30"/>
      <c r="E126" s="15"/>
      <c r="F126" s="32">
        <v>-305.86</v>
      </c>
      <c r="G126" s="26">
        <v>-4.1999999999999997E-3</v>
      </c>
      <c r="H126" s="27"/>
      <c r="I126" s="28"/>
      <c r="J126" s="3"/>
    </row>
    <row r="127" spans="1:10" ht="12.95" customHeight="1" x14ac:dyDescent="0.2">
      <c r="A127" s="3"/>
      <c r="B127" s="33" t="s">
        <v>157</v>
      </c>
      <c r="C127" s="34"/>
      <c r="D127" s="34"/>
      <c r="E127" s="34"/>
      <c r="F127" s="35">
        <v>76784.240000000005</v>
      </c>
      <c r="G127" s="36">
        <v>1</v>
      </c>
      <c r="H127" s="37"/>
      <c r="I127" s="38"/>
      <c r="J127" s="3"/>
    </row>
    <row r="128" spans="1:10" ht="12.95" customHeight="1" x14ac:dyDescent="0.2">
      <c r="A128" s="3"/>
      <c r="B128" s="7"/>
      <c r="C128" s="3"/>
      <c r="D128" s="3"/>
      <c r="E128" s="3"/>
      <c r="F128" s="3"/>
      <c r="G128" s="3"/>
      <c r="H128" s="3"/>
      <c r="I128" s="3"/>
      <c r="J128" s="3"/>
    </row>
    <row r="129" spans="1:10" ht="12.95" customHeight="1" x14ac:dyDescent="0.2">
      <c r="A129" s="3"/>
      <c r="B129" s="39" t="s">
        <v>191</v>
      </c>
      <c r="C129" s="3"/>
      <c r="D129" s="3"/>
      <c r="E129" s="3"/>
      <c r="F129" s="3"/>
      <c r="G129" s="3"/>
      <c r="H129" s="3"/>
      <c r="I129" s="3"/>
      <c r="J129" s="3"/>
    </row>
    <row r="130" spans="1:10" ht="12.95" customHeight="1" x14ac:dyDescent="0.2">
      <c r="A130" s="3"/>
      <c r="B130" s="39" t="s">
        <v>159</v>
      </c>
      <c r="C130" s="3"/>
      <c r="D130" s="3"/>
      <c r="E130" s="3"/>
      <c r="F130" s="3"/>
      <c r="G130" s="3"/>
      <c r="H130" s="3"/>
      <c r="I130" s="3"/>
      <c r="J130" s="3"/>
    </row>
    <row r="131" spans="1:10" ht="12.95" customHeight="1" x14ac:dyDescent="0.2">
      <c r="A131" s="3"/>
      <c r="B131" s="154" t="s">
        <v>4145</v>
      </c>
      <c r="C131" s="154"/>
      <c r="D131" s="154"/>
      <c r="E131" s="154"/>
      <c r="F131" s="154"/>
      <c r="G131" s="154"/>
      <c r="H131" s="3"/>
      <c r="I131" s="3"/>
      <c r="J131" s="3"/>
    </row>
    <row r="132" spans="1:10" ht="12.95" customHeight="1" x14ac:dyDescent="0.2">
      <c r="A132" s="3"/>
      <c r="B132" s="39" t="s">
        <v>635</v>
      </c>
      <c r="C132" s="3"/>
      <c r="D132" s="3"/>
      <c r="E132" s="3"/>
      <c r="F132" s="3"/>
      <c r="G132" s="3"/>
      <c r="H132" s="3"/>
      <c r="I132" s="3"/>
      <c r="J132" s="3"/>
    </row>
    <row r="133" spans="1:10" ht="12.95" customHeight="1" x14ac:dyDescent="0.2">
      <c r="A133" s="3"/>
      <c r="B133" s="39" t="s">
        <v>160</v>
      </c>
      <c r="C133" s="3"/>
      <c r="D133" s="3"/>
      <c r="E133" s="3"/>
      <c r="F133" s="3"/>
      <c r="G133" s="3"/>
      <c r="H133" s="3"/>
      <c r="I133" s="3"/>
      <c r="J133" s="3"/>
    </row>
    <row r="134" spans="1:10" ht="27" customHeight="1" x14ac:dyDescent="0.2">
      <c r="A134" s="3"/>
      <c r="B134" s="151" t="s">
        <v>4225</v>
      </c>
      <c r="C134" s="151"/>
      <c r="D134" s="151"/>
      <c r="E134" s="151"/>
      <c r="F134" s="151"/>
      <c r="G134" s="151"/>
      <c r="H134" s="151"/>
      <c r="I134" s="151"/>
      <c r="J134" s="3"/>
    </row>
    <row r="136" spans="1:10" s="112" customFormat="1" ht="15" x14ac:dyDescent="0.25">
      <c r="C136" s="130" t="s">
        <v>4177</v>
      </c>
    </row>
    <row r="137" spans="1:10" s="112" customFormat="1" ht="15" x14ac:dyDescent="0.25">
      <c r="B137" s="130" t="s">
        <v>4148</v>
      </c>
      <c r="C137" s="130" t="s">
        <v>4149</v>
      </c>
    </row>
    <row r="138" spans="1:10" s="112" customFormat="1" x14ac:dyDescent="0.2"/>
    <row r="139" spans="1:10" s="112" customFormat="1" x14ac:dyDescent="0.2"/>
    <row r="140" spans="1:10" s="112" customFormat="1" x14ac:dyDescent="0.2"/>
    <row r="141" spans="1:10" s="112" customFormat="1" x14ac:dyDescent="0.2"/>
    <row r="142" spans="1:10" s="112" customFormat="1" x14ac:dyDescent="0.2"/>
    <row r="143" spans="1:10" s="112" customFormat="1" x14ac:dyDescent="0.2"/>
    <row r="144" spans="1:10" s="112" customFormat="1" x14ac:dyDescent="0.2"/>
    <row r="145" s="112" customFormat="1" x14ac:dyDescent="0.2"/>
    <row r="146" s="112" customFormat="1" x14ac:dyDescent="0.2"/>
    <row r="147" s="112" customFormat="1" x14ac:dyDescent="0.2"/>
    <row r="148" s="112" customFormat="1" x14ac:dyDescent="0.2"/>
    <row r="149" s="112" customFormat="1" x14ac:dyDescent="0.2"/>
    <row r="150" s="112" customFormat="1" x14ac:dyDescent="0.2"/>
    <row r="151" s="112" customFormat="1" x14ac:dyDescent="0.2"/>
    <row r="152" s="112" customFormat="1" x14ac:dyDescent="0.2"/>
  </sheetData>
  <customSheetViews>
    <customSheetView guid="{27B31501-E376-4D4E-8431-FEC010863767}" topLeftCell="A104">
      <selection activeCell="B3" sqref="B3"/>
      <pageMargins left="0" right="0" top="0" bottom="0" header="0" footer="0"/>
      <pageSetup orientation="landscape"/>
    </customSheetView>
  </customSheetViews>
  <mergeCells count="3">
    <mergeCell ref="B2:I2"/>
    <mergeCell ref="B131:G131"/>
    <mergeCell ref="B134:I13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outlinePr summaryBelow="0"/>
  </sheetPr>
  <dimension ref="A1:J18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3">
      <c r="A1" s="118" t="s">
        <v>4193</v>
      </c>
      <c r="C1" s="3"/>
      <c r="D1" s="3"/>
      <c r="E1" s="3"/>
      <c r="F1" s="3"/>
      <c r="G1" s="3"/>
      <c r="H1" s="3"/>
      <c r="I1" s="3"/>
      <c r="J1" s="3"/>
    </row>
    <row r="2" spans="1:10" ht="30" customHeight="1" thickBot="1" x14ac:dyDescent="0.25">
      <c r="A2" s="4"/>
      <c r="B2" s="148" t="s">
        <v>91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153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18" t="s">
        <v>154</v>
      </c>
      <c r="B7" s="19" t="s">
        <v>155</v>
      </c>
      <c r="C7" s="15"/>
      <c r="D7" s="15"/>
      <c r="E7" s="98"/>
      <c r="F7" s="21">
        <v>1983.36</v>
      </c>
      <c r="G7" s="22">
        <v>0.99980000000000002</v>
      </c>
      <c r="H7" s="23">
        <v>3.6434673672864029E-2</v>
      </c>
      <c r="I7" s="24"/>
      <c r="J7" s="3"/>
    </row>
    <row r="8" spans="1:10" ht="12.95" customHeight="1" x14ac:dyDescent="0.2">
      <c r="A8" s="3"/>
      <c r="B8" s="14" t="s">
        <v>149</v>
      </c>
      <c r="C8" s="15"/>
      <c r="D8" s="15"/>
      <c r="E8" s="15"/>
      <c r="F8" s="25">
        <v>1983.36</v>
      </c>
      <c r="G8" s="26">
        <v>0.99980000000000002</v>
      </c>
      <c r="H8" s="27"/>
      <c r="I8" s="28"/>
      <c r="J8" s="3"/>
    </row>
    <row r="9" spans="1:10" ht="12.95" customHeight="1" x14ac:dyDescent="0.2">
      <c r="A9" s="3"/>
      <c r="B9" s="29" t="s">
        <v>152</v>
      </c>
      <c r="C9" s="31"/>
      <c r="D9" s="30"/>
      <c r="E9" s="31"/>
      <c r="F9" s="25">
        <v>1983.36</v>
      </c>
      <c r="G9" s="26">
        <v>0.99980000000000002</v>
      </c>
      <c r="H9" s="27"/>
      <c r="I9" s="28"/>
      <c r="J9" s="3"/>
    </row>
    <row r="10" spans="1:10" ht="12.95" customHeight="1" x14ac:dyDescent="0.2">
      <c r="A10" s="3"/>
      <c r="B10" s="29" t="s">
        <v>156</v>
      </c>
      <c r="C10" s="15"/>
      <c r="D10" s="30"/>
      <c r="E10" s="15"/>
      <c r="F10" s="117">
        <v>0.33000000000015461</v>
      </c>
      <c r="G10" s="26">
        <v>2.0000000000000001E-4</v>
      </c>
      <c r="H10" s="27"/>
      <c r="I10" s="28"/>
      <c r="J10" s="3"/>
    </row>
    <row r="11" spans="1:10" ht="12.95" customHeight="1" x14ac:dyDescent="0.2">
      <c r="A11" s="3"/>
      <c r="B11" s="33" t="s">
        <v>157</v>
      </c>
      <c r="C11" s="34"/>
      <c r="D11" s="34"/>
      <c r="E11" s="34"/>
      <c r="F11" s="35">
        <v>1983.69</v>
      </c>
      <c r="G11" s="36">
        <v>1</v>
      </c>
      <c r="H11" s="37"/>
      <c r="I11" s="38"/>
      <c r="J11" s="3"/>
    </row>
    <row r="12" spans="1:10" ht="12.95" customHeight="1" x14ac:dyDescent="0.2">
      <c r="A12" s="3"/>
      <c r="B12" s="7"/>
      <c r="C12" s="3"/>
      <c r="D12" s="3"/>
      <c r="E12" s="3"/>
      <c r="F12" s="3"/>
      <c r="G12" s="3"/>
      <c r="H12" s="3"/>
      <c r="I12" s="3"/>
      <c r="J12" s="3"/>
    </row>
    <row r="13" spans="1:10" ht="12.95" customHeight="1" x14ac:dyDescent="0.2">
      <c r="A13" s="3"/>
      <c r="B13" s="39" t="s">
        <v>191</v>
      </c>
      <c r="C13" s="3"/>
      <c r="D13" s="3"/>
      <c r="E13" s="3"/>
      <c r="F13" s="3"/>
      <c r="G13" s="3"/>
      <c r="H13" s="3"/>
      <c r="I13" s="3"/>
      <c r="J13" s="3"/>
    </row>
    <row r="14" spans="1:10" ht="12.95" customHeight="1" x14ac:dyDescent="0.2">
      <c r="A14" s="3"/>
      <c r="B14" s="39" t="s">
        <v>160</v>
      </c>
      <c r="C14" s="3"/>
      <c r="D14" s="3"/>
      <c r="E14" s="3"/>
      <c r="F14" s="3"/>
      <c r="G14" s="3"/>
      <c r="H14" s="3"/>
      <c r="I14" s="3"/>
      <c r="J14" s="3"/>
    </row>
    <row r="15" spans="1:10" ht="28.5" customHeight="1" x14ac:dyDescent="0.2">
      <c r="A15" s="3"/>
      <c r="B15" s="151" t="s">
        <v>4225</v>
      </c>
      <c r="C15" s="151"/>
      <c r="D15" s="151"/>
      <c r="E15" s="151"/>
      <c r="F15" s="151"/>
      <c r="G15" s="151"/>
      <c r="H15" s="151"/>
      <c r="I15" s="151"/>
      <c r="J15" s="3"/>
    </row>
    <row r="16" spans="1:10" ht="12.95" customHeight="1" x14ac:dyDescent="0.2">
      <c r="A16" s="3"/>
      <c r="B16" s="39"/>
      <c r="C16" s="3"/>
      <c r="D16" s="3"/>
      <c r="E16" s="3"/>
      <c r="F16" s="3"/>
      <c r="G16" s="3"/>
      <c r="H16" s="3"/>
      <c r="I16" s="3"/>
      <c r="J16" s="3"/>
    </row>
    <row r="17" spans="2:3" ht="15" x14ac:dyDescent="0.25">
      <c r="C17" s="130" t="s">
        <v>4233</v>
      </c>
    </row>
    <row r="18" spans="2:3" ht="15" x14ac:dyDescent="0.25">
      <c r="B18" s="130" t="s">
        <v>4148</v>
      </c>
      <c r="C18" s="130" t="s">
        <v>4149</v>
      </c>
    </row>
  </sheetData>
  <customSheetViews>
    <customSheetView guid="{27B31501-E376-4D4E-8431-FEC010863767}">
      <selection activeCell="B20" sqref="B20"/>
      <pageMargins left="0" right="0" top="0" bottom="0" header="0" footer="0"/>
      <pageSetup orientation="landscape"/>
    </customSheetView>
  </customSheetViews>
  <mergeCells count="2">
    <mergeCell ref="B15:I15"/>
    <mergeCell ref="B2:I2"/>
  </mergeCells>
  <hyperlinks>
    <hyperlink ref="A1" location="Index!A1" display="Index!A1"/>
  </hyperlinks>
  <pageMargins left="0" right="0" top="0" bottom="0" header="0" footer="0"/>
  <pageSetup orientation="landscape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outlinePr summaryBelow="0"/>
  </sheetPr>
  <dimension ref="A1:J9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5703125" style="2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92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93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1637</v>
      </c>
      <c r="B8" s="19" t="s">
        <v>1638</v>
      </c>
      <c r="C8" s="15" t="s">
        <v>1639</v>
      </c>
      <c r="D8" s="15" t="s">
        <v>1640</v>
      </c>
      <c r="E8" s="20">
        <v>13028</v>
      </c>
      <c r="F8" s="21">
        <v>262.48</v>
      </c>
      <c r="G8" s="22">
        <v>4.7399999999999998E-2</v>
      </c>
      <c r="H8" s="45"/>
      <c r="I8" s="24"/>
      <c r="J8" s="3"/>
    </row>
    <row r="9" spans="1:10" ht="12.95" customHeight="1" x14ac:dyDescent="0.2">
      <c r="A9" s="18" t="s">
        <v>1974</v>
      </c>
      <c r="B9" s="19" t="s">
        <v>1975</v>
      </c>
      <c r="C9" s="15" t="s">
        <v>1976</v>
      </c>
      <c r="D9" s="15" t="s">
        <v>1668</v>
      </c>
      <c r="E9" s="20">
        <v>53901</v>
      </c>
      <c r="F9" s="21">
        <v>217.41</v>
      </c>
      <c r="G9" s="22">
        <v>3.9300000000000002E-2</v>
      </c>
      <c r="H9" s="45"/>
      <c r="I9" s="24"/>
      <c r="J9" s="3"/>
    </row>
    <row r="10" spans="1:10" ht="12.95" customHeight="1" x14ac:dyDescent="0.2">
      <c r="A10" s="18" t="s">
        <v>3253</v>
      </c>
      <c r="B10" s="19" t="s">
        <v>3254</v>
      </c>
      <c r="C10" s="15" t="s">
        <v>3255</v>
      </c>
      <c r="D10" s="15" t="s">
        <v>918</v>
      </c>
      <c r="E10" s="20">
        <v>10298</v>
      </c>
      <c r="F10" s="21">
        <v>197.18</v>
      </c>
      <c r="G10" s="22">
        <v>3.56E-2</v>
      </c>
      <c r="H10" s="45"/>
      <c r="I10" s="24"/>
      <c r="J10" s="3"/>
    </row>
    <row r="11" spans="1:10" ht="12.95" customHeight="1" x14ac:dyDescent="0.2">
      <c r="A11" s="18" t="s">
        <v>915</v>
      </c>
      <c r="B11" s="19" t="s">
        <v>916</v>
      </c>
      <c r="C11" s="15" t="s">
        <v>917</v>
      </c>
      <c r="D11" s="15" t="s">
        <v>918</v>
      </c>
      <c r="E11" s="20">
        <v>8229</v>
      </c>
      <c r="F11" s="21">
        <v>194.88</v>
      </c>
      <c r="G11" s="22">
        <v>3.5200000000000002E-2</v>
      </c>
      <c r="H11" s="45"/>
      <c r="I11" s="24"/>
      <c r="J11" s="3"/>
    </row>
    <row r="12" spans="1:10" ht="12.95" customHeight="1" x14ac:dyDescent="0.2">
      <c r="A12" s="18" t="s">
        <v>847</v>
      </c>
      <c r="B12" s="19" t="s">
        <v>848</v>
      </c>
      <c r="C12" s="15" t="s">
        <v>849</v>
      </c>
      <c r="D12" s="15" t="s">
        <v>731</v>
      </c>
      <c r="E12" s="20">
        <v>6983</v>
      </c>
      <c r="F12" s="21">
        <v>187.1</v>
      </c>
      <c r="G12" s="22">
        <v>3.3799999999999997E-2</v>
      </c>
      <c r="H12" s="45"/>
      <c r="I12" s="24"/>
      <c r="J12" s="3"/>
    </row>
    <row r="13" spans="1:10" ht="12.95" customHeight="1" x14ac:dyDescent="0.2">
      <c r="A13" s="18" t="s">
        <v>696</v>
      </c>
      <c r="B13" s="19" t="s">
        <v>697</v>
      </c>
      <c r="C13" s="15" t="s">
        <v>698</v>
      </c>
      <c r="D13" s="15" t="s">
        <v>699</v>
      </c>
      <c r="E13" s="20">
        <v>4459</v>
      </c>
      <c r="F13" s="21">
        <v>178.51</v>
      </c>
      <c r="G13" s="22">
        <v>3.2199999999999999E-2</v>
      </c>
      <c r="H13" s="45"/>
      <c r="I13" s="24"/>
      <c r="J13" s="3"/>
    </row>
    <row r="14" spans="1:10" ht="12.95" customHeight="1" x14ac:dyDescent="0.2">
      <c r="A14" s="18" t="s">
        <v>1718</v>
      </c>
      <c r="B14" s="19" t="s">
        <v>1719</v>
      </c>
      <c r="C14" s="15" t="s">
        <v>1720</v>
      </c>
      <c r="D14" s="15" t="s">
        <v>731</v>
      </c>
      <c r="E14" s="20">
        <v>7224</v>
      </c>
      <c r="F14" s="21">
        <v>177.3</v>
      </c>
      <c r="G14" s="22">
        <v>3.2000000000000001E-2</v>
      </c>
      <c r="H14" s="45"/>
      <c r="I14" s="24"/>
      <c r="J14" s="3"/>
    </row>
    <row r="15" spans="1:10" ht="12.95" customHeight="1" x14ac:dyDescent="0.2">
      <c r="A15" s="18" t="s">
        <v>934</v>
      </c>
      <c r="B15" s="19" t="s">
        <v>935</v>
      </c>
      <c r="C15" s="15" t="s">
        <v>936</v>
      </c>
      <c r="D15" s="15" t="s">
        <v>699</v>
      </c>
      <c r="E15" s="20">
        <v>3661</v>
      </c>
      <c r="F15" s="21">
        <v>165.09</v>
      </c>
      <c r="G15" s="22">
        <v>2.98E-2</v>
      </c>
      <c r="H15" s="45"/>
      <c r="I15" s="24"/>
      <c r="J15" s="3"/>
    </row>
    <row r="16" spans="1:10" ht="12.95" customHeight="1" x14ac:dyDescent="0.2">
      <c r="A16" s="18" t="s">
        <v>3256</v>
      </c>
      <c r="B16" s="19" t="s">
        <v>3257</v>
      </c>
      <c r="C16" s="15" t="s">
        <v>3258</v>
      </c>
      <c r="D16" s="15" t="s">
        <v>838</v>
      </c>
      <c r="E16" s="20">
        <v>12094</v>
      </c>
      <c r="F16" s="21">
        <v>160.63999999999999</v>
      </c>
      <c r="G16" s="22">
        <v>2.9000000000000001E-2</v>
      </c>
      <c r="H16" s="45"/>
      <c r="I16" s="24"/>
      <c r="J16" s="3"/>
    </row>
    <row r="17" spans="1:10" ht="12.95" customHeight="1" x14ac:dyDescent="0.2">
      <c r="A17" s="18" t="s">
        <v>940</v>
      </c>
      <c r="B17" s="19" t="s">
        <v>941</v>
      </c>
      <c r="C17" s="15" t="s">
        <v>942</v>
      </c>
      <c r="D17" s="15" t="s">
        <v>752</v>
      </c>
      <c r="E17" s="20">
        <v>27643</v>
      </c>
      <c r="F17" s="21">
        <v>148.22</v>
      </c>
      <c r="G17" s="22">
        <v>2.6800000000000001E-2</v>
      </c>
      <c r="H17" s="45"/>
      <c r="I17" s="24"/>
      <c r="J17" s="3"/>
    </row>
    <row r="18" spans="1:10" ht="12.95" customHeight="1" x14ac:dyDescent="0.2">
      <c r="A18" s="18" t="s">
        <v>2017</v>
      </c>
      <c r="B18" s="19" t="s">
        <v>2018</v>
      </c>
      <c r="C18" s="15" t="s">
        <v>2019</v>
      </c>
      <c r="D18" s="15" t="s">
        <v>695</v>
      </c>
      <c r="E18" s="20">
        <v>122217</v>
      </c>
      <c r="F18" s="21">
        <v>145.38</v>
      </c>
      <c r="G18" s="22">
        <v>2.63E-2</v>
      </c>
      <c r="H18" s="45"/>
      <c r="I18" s="24"/>
      <c r="J18" s="3"/>
    </row>
    <row r="19" spans="1:10" ht="12.95" customHeight="1" x14ac:dyDescent="0.2">
      <c r="A19" s="18" t="s">
        <v>1733</v>
      </c>
      <c r="B19" s="19" t="s">
        <v>1734</v>
      </c>
      <c r="C19" s="15" t="s">
        <v>1735</v>
      </c>
      <c r="D19" s="15" t="s">
        <v>680</v>
      </c>
      <c r="E19" s="20">
        <v>6333</v>
      </c>
      <c r="F19" s="21">
        <v>138.5</v>
      </c>
      <c r="G19" s="22">
        <v>2.5000000000000001E-2</v>
      </c>
      <c r="H19" s="45"/>
      <c r="I19" s="24"/>
      <c r="J19" s="3"/>
    </row>
    <row r="20" spans="1:10" ht="12.95" customHeight="1" x14ac:dyDescent="0.2">
      <c r="A20" s="18" t="s">
        <v>946</v>
      </c>
      <c r="B20" s="19" t="s">
        <v>947</v>
      </c>
      <c r="C20" s="15" t="s">
        <v>948</v>
      </c>
      <c r="D20" s="15" t="s">
        <v>720</v>
      </c>
      <c r="E20" s="20">
        <v>11870</v>
      </c>
      <c r="F20" s="21">
        <v>136.81</v>
      </c>
      <c r="G20" s="22">
        <v>2.47E-2</v>
      </c>
      <c r="H20" s="45"/>
      <c r="I20" s="24"/>
      <c r="J20" s="3"/>
    </row>
    <row r="21" spans="1:10" ht="12.95" customHeight="1" x14ac:dyDescent="0.2">
      <c r="A21" s="18" t="s">
        <v>3259</v>
      </c>
      <c r="B21" s="19" t="s">
        <v>3260</v>
      </c>
      <c r="C21" s="15" t="s">
        <v>3261</v>
      </c>
      <c r="D21" s="15" t="s">
        <v>1696</v>
      </c>
      <c r="E21" s="20">
        <v>86265</v>
      </c>
      <c r="F21" s="21">
        <v>134.27000000000001</v>
      </c>
      <c r="G21" s="22">
        <v>2.4299999999999999E-2</v>
      </c>
      <c r="H21" s="45"/>
      <c r="I21" s="24"/>
      <c r="J21" s="3"/>
    </row>
    <row r="22" spans="1:10" ht="12.95" customHeight="1" x14ac:dyDescent="0.2">
      <c r="A22" s="18" t="s">
        <v>862</v>
      </c>
      <c r="B22" s="19" t="s">
        <v>863</v>
      </c>
      <c r="C22" s="15" t="s">
        <v>864</v>
      </c>
      <c r="D22" s="15" t="s">
        <v>680</v>
      </c>
      <c r="E22" s="20">
        <v>18672</v>
      </c>
      <c r="F22" s="21">
        <v>134.15</v>
      </c>
      <c r="G22" s="22">
        <v>2.4199999999999999E-2</v>
      </c>
      <c r="H22" s="45"/>
      <c r="I22" s="24"/>
      <c r="J22" s="3"/>
    </row>
    <row r="23" spans="1:10" ht="12.95" customHeight="1" x14ac:dyDescent="0.2">
      <c r="A23" s="18" t="s">
        <v>868</v>
      </c>
      <c r="B23" s="19" t="s">
        <v>869</v>
      </c>
      <c r="C23" s="15" t="s">
        <v>870</v>
      </c>
      <c r="D23" s="15" t="s">
        <v>752</v>
      </c>
      <c r="E23" s="20">
        <v>17927</v>
      </c>
      <c r="F23" s="21">
        <v>133.97</v>
      </c>
      <c r="G23" s="22">
        <v>2.4199999999999999E-2</v>
      </c>
      <c r="H23" s="45"/>
      <c r="I23" s="24"/>
      <c r="J23" s="3"/>
    </row>
    <row r="24" spans="1:10" ht="12.95" customHeight="1" x14ac:dyDescent="0.2">
      <c r="A24" s="18" t="s">
        <v>853</v>
      </c>
      <c r="B24" s="19" t="s">
        <v>854</v>
      </c>
      <c r="C24" s="15" t="s">
        <v>855</v>
      </c>
      <c r="D24" s="15" t="s">
        <v>684</v>
      </c>
      <c r="E24" s="20">
        <v>3090</v>
      </c>
      <c r="F24" s="21">
        <v>132.96</v>
      </c>
      <c r="G24" s="22">
        <v>2.4E-2</v>
      </c>
      <c r="H24" s="45"/>
      <c r="I24" s="24"/>
      <c r="J24" s="3"/>
    </row>
    <row r="25" spans="1:10" ht="12.95" customHeight="1" x14ac:dyDescent="0.2">
      <c r="A25" s="18" t="s">
        <v>813</v>
      </c>
      <c r="B25" s="19" t="s">
        <v>814</v>
      </c>
      <c r="C25" s="15" t="s">
        <v>815</v>
      </c>
      <c r="D25" s="15" t="s">
        <v>684</v>
      </c>
      <c r="E25" s="20">
        <v>2159</v>
      </c>
      <c r="F25" s="21">
        <v>132.9</v>
      </c>
      <c r="G25" s="22">
        <v>2.4E-2</v>
      </c>
      <c r="H25" s="45"/>
      <c r="I25" s="24"/>
      <c r="J25" s="3"/>
    </row>
    <row r="26" spans="1:10" ht="12.95" customHeight="1" x14ac:dyDescent="0.2">
      <c r="A26" s="18" t="s">
        <v>959</v>
      </c>
      <c r="B26" s="19" t="s">
        <v>960</v>
      </c>
      <c r="C26" s="15" t="s">
        <v>961</v>
      </c>
      <c r="D26" s="15" t="s">
        <v>752</v>
      </c>
      <c r="E26" s="20">
        <v>14116</v>
      </c>
      <c r="F26" s="21">
        <v>125.4</v>
      </c>
      <c r="G26" s="22">
        <v>2.2599999999999999E-2</v>
      </c>
      <c r="H26" s="45"/>
      <c r="I26" s="24"/>
      <c r="J26" s="3"/>
    </row>
    <row r="27" spans="1:10" ht="12.95" customHeight="1" x14ac:dyDescent="0.2">
      <c r="A27" s="18" t="s">
        <v>962</v>
      </c>
      <c r="B27" s="19" t="s">
        <v>963</v>
      </c>
      <c r="C27" s="15" t="s">
        <v>964</v>
      </c>
      <c r="D27" s="15" t="s">
        <v>752</v>
      </c>
      <c r="E27" s="20">
        <v>24500</v>
      </c>
      <c r="F27" s="21">
        <v>123.41</v>
      </c>
      <c r="G27" s="22">
        <v>2.23E-2</v>
      </c>
      <c r="H27" s="45"/>
      <c r="I27" s="24"/>
      <c r="J27" s="3"/>
    </row>
    <row r="28" spans="1:10" ht="12.95" customHeight="1" x14ac:dyDescent="0.2">
      <c r="A28" s="18" t="s">
        <v>1647</v>
      </c>
      <c r="B28" s="19" t="s">
        <v>1648</v>
      </c>
      <c r="C28" s="15" t="s">
        <v>1649</v>
      </c>
      <c r="D28" s="15" t="s">
        <v>988</v>
      </c>
      <c r="E28" s="20">
        <v>29322</v>
      </c>
      <c r="F28" s="21">
        <v>111.56</v>
      </c>
      <c r="G28" s="22">
        <v>2.01E-2</v>
      </c>
      <c r="H28" s="45"/>
      <c r="I28" s="24"/>
      <c r="J28" s="3"/>
    </row>
    <row r="29" spans="1:10" ht="12.95" customHeight="1" x14ac:dyDescent="0.2">
      <c r="A29" s="18" t="s">
        <v>707</v>
      </c>
      <c r="B29" s="19" t="s">
        <v>708</v>
      </c>
      <c r="C29" s="15" t="s">
        <v>709</v>
      </c>
      <c r="D29" s="15" t="s">
        <v>710</v>
      </c>
      <c r="E29" s="20">
        <v>3810</v>
      </c>
      <c r="F29" s="21">
        <v>107.43</v>
      </c>
      <c r="G29" s="22">
        <v>1.9400000000000001E-2</v>
      </c>
      <c r="H29" s="45"/>
      <c r="I29" s="24"/>
      <c r="J29" s="3"/>
    </row>
    <row r="30" spans="1:10" ht="12.95" customHeight="1" x14ac:dyDescent="0.2">
      <c r="A30" s="18" t="s">
        <v>745</v>
      </c>
      <c r="B30" s="19" t="s">
        <v>746</v>
      </c>
      <c r="C30" s="15" t="s">
        <v>747</v>
      </c>
      <c r="D30" s="15" t="s">
        <v>748</v>
      </c>
      <c r="E30" s="20">
        <v>34812</v>
      </c>
      <c r="F30" s="21">
        <v>104.17</v>
      </c>
      <c r="G30" s="22">
        <v>1.8800000000000001E-2</v>
      </c>
      <c r="H30" s="45"/>
      <c r="I30" s="24"/>
      <c r="J30" s="3"/>
    </row>
    <row r="31" spans="1:10" ht="12.95" customHeight="1" x14ac:dyDescent="0.2">
      <c r="A31" s="18" t="s">
        <v>2042</v>
      </c>
      <c r="B31" s="19" t="s">
        <v>2043</v>
      </c>
      <c r="C31" s="15" t="s">
        <v>2044</v>
      </c>
      <c r="D31" s="15" t="s">
        <v>680</v>
      </c>
      <c r="E31" s="20">
        <v>12185</v>
      </c>
      <c r="F31" s="21">
        <v>103.78</v>
      </c>
      <c r="G31" s="22">
        <v>1.8700000000000001E-2</v>
      </c>
      <c r="H31" s="45"/>
      <c r="I31" s="24"/>
      <c r="J31" s="3"/>
    </row>
    <row r="32" spans="1:10" ht="12.95" customHeight="1" x14ac:dyDescent="0.2">
      <c r="A32" s="18" t="s">
        <v>1730</v>
      </c>
      <c r="B32" s="19" t="s">
        <v>1731</v>
      </c>
      <c r="C32" s="15" t="s">
        <v>1732</v>
      </c>
      <c r="D32" s="15" t="s">
        <v>792</v>
      </c>
      <c r="E32" s="20">
        <v>4218</v>
      </c>
      <c r="F32" s="21">
        <v>99.89</v>
      </c>
      <c r="G32" s="22">
        <v>1.7999999999999999E-2</v>
      </c>
      <c r="H32" s="45"/>
      <c r="I32" s="24"/>
      <c r="J32" s="3"/>
    </row>
    <row r="33" spans="1:10" ht="12.95" customHeight="1" x14ac:dyDescent="0.2">
      <c r="A33" s="18" t="s">
        <v>661</v>
      </c>
      <c r="B33" s="19" t="s">
        <v>662</v>
      </c>
      <c r="C33" s="15" t="s">
        <v>663</v>
      </c>
      <c r="D33" s="15" t="s">
        <v>642</v>
      </c>
      <c r="E33" s="20">
        <v>32055</v>
      </c>
      <c r="F33" s="21">
        <v>98.54</v>
      </c>
      <c r="G33" s="22">
        <v>1.78E-2</v>
      </c>
      <c r="H33" s="45"/>
      <c r="I33" s="24"/>
      <c r="J33" s="3"/>
    </row>
    <row r="34" spans="1:10" ht="12.95" customHeight="1" x14ac:dyDescent="0.2">
      <c r="A34" s="18" t="s">
        <v>664</v>
      </c>
      <c r="B34" s="19" t="s">
        <v>665</v>
      </c>
      <c r="C34" s="15" t="s">
        <v>666</v>
      </c>
      <c r="D34" s="15" t="s">
        <v>642</v>
      </c>
      <c r="E34" s="20">
        <v>88214</v>
      </c>
      <c r="F34" s="21">
        <v>98.45</v>
      </c>
      <c r="G34" s="22">
        <v>1.78E-2</v>
      </c>
      <c r="H34" s="45"/>
      <c r="I34" s="24"/>
      <c r="J34" s="3"/>
    </row>
    <row r="35" spans="1:10" ht="12.95" customHeight="1" x14ac:dyDescent="0.2">
      <c r="A35" s="18" t="s">
        <v>971</v>
      </c>
      <c r="B35" s="19" t="s">
        <v>972</v>
      </c>
      <c r="C35" s="15" t="s">
        <v>973</v>
      </c>
      <c r="D35" s="15" t="s">
        <v>752</v>
      </c>
      <c r="E35" s="20">
        <v>6314</v>
      </c>
      <c r="F35" s="21">
        <v>97.38</v>
      </c>
      <c r="G35" s="22">
        <v>1.7600000000000001E-2</v>
      </c>
      <c r="H35" s="45"/>
      <c r="I35" s="24"/>
      <c r="J35" s="3"/>
    </row>
    <row r="36" spans="1:10" ht="12.95" customHeight="1" x14ac:dyDescent="0.2">
      <c r="A36" s="18" t="s">
        <v>974</v>
      </c>
      <c r="B36" s="19" t="s">
        <v>975</v>
      </c>
      <c r="C36" s="15" t="s">
        <v>976</v>
      </c>
      <c r="D36" s="15" t="s">
        <v>977</v>
      </c>
      <c r="E36" s="20">
        <v>3626</v>
      </c>
      <c r="F36" s="21">
        <v>95.6</v>
      </c>
      <c r="G36" s="22">
        <v>1.7299999999999999E-2</v>
      </c>
      <c r="H36" s="45"/>
      <c r="I36" s="24"/>
      <c r="J36" s="3"/>
    </row>
    <row r="37" spans="1:10" ht="12.95" customHeight="1" x14ac:dyDescent="0.2">
      <c r="A37" s="18" t="s">
        <v>1727</v>
      </c>
      <c r="B37" s="19" t="s">
        <v>1728</v>
      </c>
      <c r="C37" s="15" t="s">
        <v>1729</v>
      </c>
      <c r="D37" s="15" t="s">
        <v>838</v>
      </c>
      <c r="E37" s="20">
        <v>18388</v>
      </c>
      <c r="F37" s="21">
        <v>92.11</v>
      </c>
      <c r="G37" s="22">
        <v>1.66E-2</v>
      </c>
      <c r="H37" s="45"/>
      <c r="I37" s="24"/>
      <c r="J37" s="3"/>
    </row>
    <row r="38" spans="1:10" ht="12.95" customHeight="1" x14ac:dyDescent="0.2">
      <c r="A38" s="18" t="s">
        <v>2030</v>
      </c>
      <c r="B38" s="19" t="s">
        <v>2031</v>
      </c>
      <c r="C38" s="15" t="s">
        <v>2032</v>
      </c>
      <c r="D38" s="15" t="s">
        <v>884</v>
      </c>
      <c r="E38" s="20">
        <v>4563</v>
      </c>
      <c r="F38" s="21">
        <v>91.91</v>
      </c>
      <c r="G38" s="22">
        <v>1.66E-2</v>
      </c>
      <c r="H38" s="45"/>
      <c r="I38" s="24"/>
      <c r="J38" s="3"/>
    </row>
    <row r="39" spans="1:10" ht="12.95" customHeight="1" x14ac:dyDescent="0.2">
      <c r="A39" s="18" t="s">
        <v>1709</v>
      </c>
      <c r="B39" s="19" t="s">
        <v>1710</v>
      </c>
      <c r="C39" s="15" t="s">
        <v>1711</v>
      </c>
      <c r="D39" s="15" t="s">
        <v>1640</v>
      </c>
      <c r="E39" s="20">
        <v>54156</v>
      </c>
      <c r="F39" s="21">
        <v>88.03</v>
      </c>
      <c r="G39" s="22">
        <v>1.5900000000000001E-2</v>
      </c>
      <c r="H39" s="45"/>
      <c r="I39" s="24"/>
      <c r="J39" s="3"/>
    </row>
    <row r="40" spans="1:10" ht="12.95" customHeight="1" x14ac:dyDescent="0.2">
      <c r="A40" s="18" t="s">
        <v>900</v>
      </c>
      <c r="B40" s="19" t="s">
        <v>901</v>
      </c>
      <c r="C40" s="15" t="s">
        <v>902</v>
      </c>
      <c r="D40" s="15" t="s">
        <v>748</v>
      </c>
      <c r="E40" s="20">
        <v>4004</v>
      </c>
      <c r="F40" s="21">
        <v>86.14</v>
      </c>
      <c r="G40" s="22">
        <v>1.5599999999999999E-2</v>
      </c>
      <c r="H40" s="45"/>
      <c r="I40" s="24"/>
      <c r="J40" s="3"/>
    </row>
    <row r="41" spans="1:10" ht="12.95" customHeight="1" x14ac:dyDescent="0.2">
      <c r="A41" s="18" t="s">
        <v>1672</v>
      </c>
      <c r="B41" s="19" t="s">
        <v>1673</v>
      </c>
      <c r="C41" s="15" t="s">
        <v>1674</v>
      </c>
      <c r="D41" s="15" t="s">
        <v>703</v>
      </c>
      <c r="E41" s="20">
        <v>11410</v>
      </c>
      <c r="F41" s="21">
        <v>85.24</v>
      </c>
      <c r="G41" s="22">
        <v>1.54E-2</v>
      </c>
      <c r="H41" s="45"/>
      <c r="I41" s="24"/>
      <c r="J41" s="3"/>
    </row>
    <row r="42" spans="1:10" ht="12.95" customHeight="1" x14ac:dyDescent="0.2">
      <c r="A42" s="18" t="s">
        <v>3265</v>
      </c>
      <c r="B42" s="19" t="s">
        <v>3266</v>
      </c>
      <c r="C42" s="15" t="s">
        <v>3267</v>
      </c>
      <c r="D42" s="15" t="s">
        <v>877</v>
      </c>
      <c r="E42" s="20">
        <v>38309</v>
      </c>
      <c r="F42" s="21">
        <v>85.07</v>
      </c>
      <c r="G42" s="22">
        <v>1.54E-2</v>
      </c>
      <c r="H42" s="45"/>
      <c r="I42" s="24"/>
      <c r="J42" s="3"/>
    </row>
    <row r="43" spans="1:10" ht="12.95" customHeight="1" x14ac:dyDescent="0.2">
      <c r="A43" s="18" t="s">
        <v>3268</v>
      </c>
      <c r="B43" s="19" t="s">
        <v>3269</v>
      </c>
      <c r="C43" s="15" t="s">
        <v>3270</v>
      </c>
      <c r="D43" s="15" t="s">
        <v>752</v>
      </c>
      <c r="E43" s="20">
        <v>11506</v>
      </c>
      <c r="F43" s="21">
        <v>80.510000000000005</v>
      </c>
      <c r="G43" s="22">
        <v>1.4500000000000001E-2</v>
      </c>
      <c r="H43" s="45"/>
      <c r="I43" s="24"/>
      <c r="J43" s="3"/>
    </row>
    <row r="44" spans="1:10" ht="12.95" customHeight="1" x14ac:dyDescent="0.2">
      <c r="A44" s="18" t="s">
        <v>3262</v>
      </c>
      <c r="B44" s="19" t="s">
        <v>3263</v>
      </c>
      <c r="C44" s="15" t="s">
        <v>3264</v>
      </c>
      <c r="D44" s="15" t="s">
        <v>680</v>
      </c>
      <c r="E44" s="20">
        <v>1499</v>
      </c>
      <c r="F44" s="21">
        <v>75.12</v>
      </c>
      <c r="G44" s="22">
        <v>1.3599999999999999E-2</v>
      </c>
      <c r="H44" s="45"/>
      <c r="I44" s="24"/>
      <c r="J44" s="3"/>
    </row>
    <row r="45" spans="1:10" ht="12.95" customHeight="1" x14ac:dyDescent="0.2">
      <c r="A45" s="18" t="s">
        <v>1977</v>
      </c>
      <c r="B45" s="19" t="s">
        <v>1978</v>
      </c>
      <c r="C45" s="15" t="s">
        <v>1979</v>
      </c>
      <c r="D45" s="15" t="s">
        <v>703</v>
      </c>
      <c r="E45" s="20">
        <v>21769</v>
      </c>
      <c r="F45" s="21">
        <v>73.06</v>
      </c>
      <c r="G45" s="22">
        <v>1.32E-2</v>
      </c>
      <c r="H45" s="45"/>
      <c r="I45" s="24"/>
      <c r="J45" s="3"/>
    </row>
    <row r="46" spans="1:10" ht="12.95" customHeight="1" x14ac:dyDescent="0.2">
      <c r="A46" s="18" t="s">
        <v>3271</v>
      </c>
      <c r="B46" s="19" t="s">
        <v>3272</v>
      </c>
      <c r="C46" s="15" t="s">
        <v>3273</v>
      </c>
      <c r="D46" s="15" t="s">
        <v>680</v>
      </c>
      <c r="E46" s="20">
        <v>5134</v>
      </c>
      <c r="F46" s="21">
        <v>68.33</v>
      </c>
      <c r="G46" s="22">
        <v>1.23E-2</v>
      </c>
      <c r="H46" s="45"/>
      <c r="I46" s="24"/>
      <c r="J46" s="3"/>
    </row>
    <row r="47" spans="1:10" ht="12.95" customHeight="1" x14ac:dyDescent="0.2">
      <c r="A47" s="18" t="s">
        <v>2002</v>
      </c>
      <c r="B47" s="19" t="s">
        <v>2003</v>
      </c>
      <c r="C47" s="15" t="s">
        <v>2004</v>
      </c>
      <c r="D47" s="15" t="s">
        <v>998</v>
      </c>
      <c r="E47" s="20">
        <v>68501</v>
      </c>
      <c r="F47" s="21">
        <v>67.510000000000005</v>
      </c>
      <c r="G47" s="22">
        <v>1.2200000000000001E-2</v>
      </c>
      <c r="H47" s="45"/>
      <c r="I47" s="24"/>
      <c r="J47" s="3"/>
    </row>
    <row r="48" spans="1:10" ht="12.95" customHeight="1" x14ac:dyDescent="0.2">
      <c r="A48" s="18" t="s">
        <v>3274</v>
      </c>
      <c r="B48" s="19" t="s">
        <v>3275</v>
      </c>
      <c r="C48" s="15" t="s">
        <v>3276</v>
      </c>
      <c r="D48" s="15" t="s">
        <v>2023</v>
      </c>
      <c r="E48" s="20">
        <v>3132</v>
      </c>
      <c r="F48" s="21">
        <v>67.209999999999994</v>
      </c>
      <c r="G48" s="22">
        <v>1.21E-2</v>
      </c>
      <c r="H48" s="45"/>
      <c r="I48" s="24"/>
      <c r="J48" s="3"/>
    </row>
    <row r="49" spans="1:10" ht="12.95" customHeight="1" x14ac:dyDescent="0.2">
      <c r="A49" s="18" t="s">
        <v>2569</v>
      </c>
      <c r="B49" s="19" t="s">
        <v>2570</v>
      </c>
      <c r="C49" s="15" t="s">
        <v>2571</v>
      </c>
      <c r="D49" s="15" t="s">
        <v>703</v>
      </c>
      <c r="E49" s="20">
        <v>2325</v>
      </c>
      <c r="F49" s="21">
        <v>64.91</v>
      </c>
      <c r="G49" s="22">
        <v>1.17E-2</v>
      </c>
      <c r="H49" s="45"/>
      <c r="I49" s="24"/>
      <c r="J49" s="3"/>
    </row>
    <row r="50" spans="1:10" ht="12.95" customHeight="1" x14ac:dyDescent="0.2">
      <c r="A50" s="18" t="s">
        <v>3280</v>
      </c>
      <c r="B50" s="19" t="s">
        <v>3281</v>
      </c>
      <c r="C50" s="15" t="s">
        <v>3282</v>
      </c>
      <c r="D50" s="15" t="s">
        <v>735</v>
      </c>
      <c r="E50" s="20">
        <v>405</v>
      </c>
      <c r="F50" s="21">
        <v>58.48</v>
      </c>
      <c r="G50" s="22">
        <v>1.06E-2</v>
      </c>
      <c r="H50" s="45"/>
      <c r="I50" s="24"/>
      <c r="J50" s="3"/>
    </row>
    <row r="51" spans="1:10" ht="12.95" customHeight="1" x14ac:dyDescent="0.2">
      <c r="A51" s="18" t="s">
        <v>714</v>
      </c>
      <c r="B51" s="19" t="s">
        <v>715</v>
      </c>
      <c r="C51" s="15" t="s">
        <v>716</v>
      </c>
      <c r="D51" s="15" t="s">
        <v>703</v>
      </c>
      <c r="E51" s="20">
        <v>1574</v>
      </c>
      <c r="F51" s="21">
        <v>51.51</v>
      </c>
      <c r="G51" s="22">
        <v>9.2999999999999992E-3</v>
      </c>
      <c r="H51" s="45"/>
      <c r="I51" s="24"/>
      <c r="J51" s="3"/>
    </row>
    <row r="52" spans="1:10" ht="12.95" customHeight="1" x14ac:dyDescent="0.2">
      <c r="A52" s="18" t="s">
        <v>673</v>
      </c>
      <c r="B52" s="19" t="s">
        <v>674</v>
      </c>
      <c r="C52" s="15" t="s">
        <v>675</v>
      </c>
      <c r="D52" s="15" t="s">
        <v>642</v>
      </c>
      <c r="E52" s="20">
        <v>140434</v>
      </c>
      <c r="F52" s="21">
        <v>49.22</v>
      </c>
      <c r="G52" s="22">
        <v>8.8999999999999999E-3</v>
      </c>
      <c r="H52" s="45"/>
      <c r="I52" s="24"/>
      <c r="J52" s="3"/>
    </row>
    <row r="53" spans="1:10" ht="12.95" customHeight="1" x14ac:dyDescent="0.2">
      <c r="A53" s="18" t="s">
        <v>1724</v>
      </c>
      <c r="B53" s="19" t="s">
        <v>1725</v>
      </c>
      <c r="C53" s="15" t="s">
        <v>1726</v>
      </c>
      <c r="D53" s="15" t="s">
        <v>703</v>
      </c>
      <c r="E53" s="20">
        <v>12089</v>
      </c>
      <c r="F53" s="21">
        <v>42.13</v>
      </c>
      <c r="G53" s="22">
        <v>7.6E-3</v>
      </c>
      <c r="H53" s="45"/>
      <c r="I53" s="24"/>
      <c r="J53" s="3"/>
    </row>
    <row r="54" spans="1:10" ht="12.95" customHeight="1" x14ac:dyDescent="0.2">
      <c r="A54" s="18" t="s">
        <v>3277</v>
      </c>
      <c r="B54" s="19" t="s">
        <v>3278</v>
      </c>
      <c r="C54" s="15" t="s">
        <v>3279</v>
      </c>
      <c r="D54" s="15" t="s">
        <v>752</v>
      </c>
      <c r="E54" s="20">
        <v>282</v>
      </c>
      <c r="F54" s="21">
        <v>40.65</v>
      </c>
      <c r="G54" s="22">
        <v>7.3000000000000001E-3</v>
      </c>
      <c r="H54" s="45"/>
      <c r="I54" s="24"/>
      <c r="J54" s="3"/>
    </row>
    <row r="55" spans="1:10" ht="12.95" customHeight="1" x14ac:dyDescent="0.2">
      <c r="A55" s="18" t="s">
        <v>3283</v>
      </c>
      <c r="B55" s="19" t="s">
        <v>3284</v>
      </c>
      <c r="C55" s="15" t="s">
        <v>3285</v>
      </c>
      <c r="D55" s="15" t="s">
        <v>699</v>
      </c>
      <c r="E55" s="20">
        <v>42184</v>
      </c>
      <c r="F55" s="21">
        <v>34.72</v>
      </c>
      <c r="G55" s="22">
        <v>6.3E-3</v>
      </c>
      <c r="H55" s="45"/>
      <c r="I55" s="24"/>
      <c r="J55" s="3"/>
    </row>
    <row r="56" spans="1:10" ht="12.95" customHeight="1" x14ac:dyDescent="0.2">
      <c r="A56" s="18" t="s">
        <v>992</v>
      </c>
      <c r="B56" s="19" t="s">
        <v>993</v>
      </c>
      <c r="C56" s="15" t="s">
        <v>994</v>
      </c>
      <c r="D56" s="15" t="s">
        <v>699</v>
      </c>
      <c r="E56" s="20">
        <v>1693</v>
      </c>
      <c r="F56" s="21">
        <v>28.6</v>
      </c>
      <c r="G56" s="22">
        <v>5.1999999999999998E-3</v>
      </c>
      <c r="H56" s="45"/>
      <c r="I56" s="24"/>
      <c r="J56" s="3"/>
    </row>
    <row r="57" spans="1:10" ht="12.95" customHeight="1" x14ac:dyDescent="0.2">
      <c r="A57" s="18" t="s">
        <v>3286</v>
      </c>
      <c r="B57" s="19" t="s">
        <v>3287</v>
      </c>
      <c r="C57" s="15" t="s">
        <v>3288</v>
      </c>
      <c r="D57" s="15" t="s">
        <v>799</v>
      </c>
      <c r="E57" s="20">
        <v>2703</v>
      </c>
      <c r="F57" s="21">
        <v>14.28</v>
      </c>
      <c r="G57" s="22">
        <v>2.5999999999999999E-3</v>
      </c>
      <c r="H57" s="45"/>
      <c r="I57" s="24"/>
      <c r="J57" s="3"/>
    </row>
    <row r="58" spans="1:10" ht="12.95" customHeight="1" x14ac:dyDescent="0.2">
      <c r="A58" s="18" t="s">
        <v>925</v>
      </c>
      <c r="B58" s="19" t="s">
        <v>926</v>
      </c>
      <c r="C58" s="15" t="s">
        <v>927</v>
      </c>
      <c r="D58" s="15" t="s">
        <v>842</v>
      </c>
      <c r="E58" s="20">
        <v>52</v>
      </c>
      <c r="F58" s="21">
        <v>2.35</v>
      </c>
      <c r="G58" s="22">
        <v>4.0000000000000002E-4</v>
      </c>
      <c r="H58" s="45"/>
      <c r="I58" s="24"/>
      <c r="J58" s="3"/>
    </row>
    <row r="59" spans="1:10" ht="12.95" customHeight="1" x14ac:dyDescent="0.2">
      <c r="A59" s="18" t="s">
        <v>1650</v>
      </c>
      <c r="B59" s="19" t="s">
        <v>1651</v>
      </c>
      <c r="C59" s="15" t="s">
        <v>1652</v>
      </c>
      <c r="D59" s="15" t="s">
        <v>998</v>
      </c>
      <c r="E59" s="20">
        <v>210</v>
      </c>
      <c r="F59" s="21">
        <v>1.1200000000000001</v>
      </c>
      <c r="G59" s="22">
        <v>2.0000000000000001E-4</v>
      </c>
      <c r="H59" s="45"/>
      <c r="I59" s="24"/>
      <c r="J59" s="3"/>
    </row>
    <row r="60" spans="1:10" ht="12.95" customHeight="1" x14ac:dyDescent="0.2">
      <c r="A60" s="18" t="s">
        <v>1684</v>
      </c>
      <c r="B60" s="19" t="s">
        <v>1685</v>
      </c>
      <c r="C60" s="15" t="s">
        <v>1686</v>
      </c>
      <c r="D60" s="15" t="s">
        <v>703</v>
      </c>
      <c r="E60" s="20">
        <v>144</v>
      </c>
      <c r="F60" s="21">
        <v>0.96</v>
      </c>
      <c r="G60" s="22">
        <v>2.0000000000000001E-4</v>
      </c>
      <c r="H60" s="45"/>
      <c r="I60" s="24"/>
      <c r="J60" s="3"/>
    </row>
    <row r="61" spans="1:10" ht="12.95" customHeight="1" x14ac:dyDescent="0.2">
      <c r="A61" s="18" t="s">
        <v>3289</v>
      </c>
      <c r="B61" s="19" t="s">
        <v>3290</v>
      </c>
      <c r="C61" s="15" t="s">
        <v>3291</v>
      </c>
      <c r="D61" s="15" t="s">
        <v>695</v>
      </c>
      <c r="E61" s="20">
        <v>327</v>
      </c>
      <c r="F61" s="21">
        <v>0.88</v>
      </c>
      <c r="G61" s="22">
        <v>2.0000000000000001E-4</v>
      </c>
      <c r="H61" s="45"/>
      <c r="I61" s="24"/>
      <c r="J61" s="3"/>
    </row>
    <row r="62" spans="1:10" ht="12.95" customHeight="1" x14ac:dyDescent="0.2">
      <c r="A62" s="18" t="s">
        <v>1693</v>
      </c>
      <c r="B62" s="19" t="s">
        <v>1694</v>
      </c>
      <c r="C62" s="15" t="s">
        <v>1695</v>
      </c>
      <c r="D62" s="15" t="s">
        <v>1696</v>
      </c>
      <c r="E62" s="20">
        <v>180</v>
      </c>
      <c r="F62" s="21">
        <v>0.67</v>
      </c>
      <c r="G62" s="22">
        <v>1E-4</v>
      </c>
      <c r="H62" s="45"/>
      <c r="I62" s="24"/>
      <c r="J62" s="3"/>
    </row>
    <row r="63" spans="1:10" ht="12.95" customHeight="1" x14ac:dyDescent="0.2">
      <c r="A63" s="3"/>
      <c r="B63" s="14" t="s">
        <v>149</v>
      </c>
      <c r="C63" s="15"/>
      <c r="D63" s="15"/>
      <c r="E63" s="15"/>
      <c r="F63" s="25">
        <v>5494.08</v>
      </c>
      <c r="G63" s="26">
        <v>0.99219999999999997</v>
      </c>
      <c r="H63" s="27"/>
      <c r="I63" s="28"/>
      <c r="J63" s="3"/>
    </row>
    <row r="64" spans="1:10" ht="12.95" customHeight="1" x14ac:dyDescent="0.2">
      <c r="A64" s="3"/>
      <c r="B64" s="29" t="s">
        <v>676</v>
      </c>
      <c r="C64" s="30"/>
      <c r="D64" s="30"/>
      <c r="E64" s="30"/>
      <c r="F64" s="27" t="s">
        <v>151</v>
      </c>
      <c r="G64" s="27" t="s">
        <v>151</v>
      </c>
      <c r="H64" s="27"/>
      <c r="I64" s="28"/>
      <c r="J64" s="3"/>
    </row>
    <row r="65" spans="1:10" ht="12.95" customHeight="1" x14ac:dyDescent="0.2">
      <c r="A65" s="3"/>
      <c r="B65" s="29" t="s">
        <v>149</v>
      </c>
      <c r="C65" s="30"/>
      <c r="D65" s="30"/>
      <c r="E65" s="30"/>
      <c r="F65" s="27" t="s">
        <v>151</v>
      </c>
      <c r="G65" s="27" t="s">
        <v>151</v>
      </c>
      <c r="H65" s="27"/>
      <c r="I65" s="28"/>
      <c r="J65" s="3"/>
    </row>
    <row r="66" spans="1:10" ht="12.95" customHeight="1" x14ac:dyDescent="0.2">
      <c r="A66" s="3"/>
      <c r="B66" s="29" t="s">
        <v>152</v>
      </c>
      <c r="C66" s="31"/>
      <c r="D66" s="30"/>
      <c r="E66" s="31"/>
      <c r="F66" s="25">
        <v>5494.08</v>
      </c>
      <c r="G66" s="26">
        <v>0.99219999999999997</v>
      </c>
      <c r="H66" s="27"/>
      <c r="I66" s="28"/>
      <c r="J66" s="3"/>
    </row>
    <row r="67" spans="1:10" ht="12.95" customHeight="1" x14ac:dyDescent="0.2">
      <c r="A67" s="3"/>
      <c r="B67" s="14" t="s">
        <v>153</v>
      </c>
      <c r="C67" s="15"/>
      <c r="D67" s="15"/>
      <c r="E67" s="15"/>
      <c r="F67" s="15"/>
      <c r="G67" s="15"/>
      <c r="H67" s="16"/>
      <c r="I67" s="17"/>
      <c r="J67" s="3"/>
    </row>
    <row r="68" spans="1:10" ht="12.95" customHeight="1" x14ac:dyDescent="0.2">
      <c r="A68" s="18" t="s">
        <v>154</v>
      </c>
      <c r="B68" s="19" t="s">
        <v>155</v>
      </c>
      <c r="C68" s="15"/>
      <c r="D68" s="15"/>
      <c r="E68" s="20"/>
      <c r="F68" s="21">
        <v>33.68</v>
      </c>
      <c r="G68" s="22">
        <v>6.1000000000000004E-3</v>
      </c>
      <c r="H68" s="23">
        <v>3.6443018919377963E-2</v>
      </c>
      <c r="I68" s="24"/>
      <c r="J68" s="3"/>
    </row>
    <row r="69" spans="1:10" ht="12.95" customHeight="1" x14ac:dyDescent="0.2">
      <c r="A69" s="3"/>
      <c r="B69" s="14" t="s">
        <v>149</v>
      </c>
      <c r="C69" s="15"/>
      <c r="D69" s="15"/>
      <c r="E69" s="15"/>
      <c r="F69" s="25">
        <v>33.68</v>
      </c>
      <c r="G69" s="26">
        <v>6.1000000000000004E-3</v>
      </c>
      <c r="H69" s="27"/>
      <c r="I69" s="28"/>
      <c r="J69" s="3"/>
    </row>
    <row r="70" spans="1:10" ht="12.95" customHeight="1" x14ac:dyDescent="0.2">
      <c r="A70" s="3"/>
      <c r="B70" s="29" t="s">
        <v>152</v>
      </c>
      <c r="C70" s="31"/>
      <c r="D70" s="30"/>
      <c r="E70" s="31"/>
      <c r="F70" s="25">
        <v>33.68</v>
      </c>
      <c r="G70" s="26">
        <v>6.1000000000000004E-3</v>
      </c>
      <c r="H70" s="27"/>
      <c r="I70" s="28"/>
      <c r="J70" s="3"/>
    </row>
    <row r="71" spans="1:10" ht="12.95" customHeight="1" x14ac:dyDescent="0.2">
      <c r="A71" s="3"/>
      <c r="B71" s="29" t="s">
        <v>156</v>
      </c>
      <c r="C71" s="15"/>
      <c r="D71" s="30"/>
      <c r="E71" s="15"/>
      <c r="F71" s="32">
        <v>8.9</v>
      </c>
      <c r="G71" s="26">
        <v>1.6999999999999999E-3</v>
      </c>
      <c r="H71" s="27"/>
      <c r="I71" s="28"/>
      <c r="J71" s="3"/>
    </row>
    <row r="72" spans="1:10" ht="12.95" customHeight="1" x14ac:dyDescent="0.2">
      <c r="A72" s="3"/>
      <c r="B72" s="33" t="s">
        <v>157</v>
      </c>
      <c r="C72" s="34"/>
      <c r="D72" s="34"/>
      <c r="E72" s="34"/>
      <c r="F72" s="35">
        <v>5536.66</v>
      </c>
      <c r="G72" s="36">
        <v>1</v>
      </c>
      <c r="H72" s="37"/>
      <c r="I72" s="38"/>
      <c r="J72" s="3"/>
    </row>
    <row r="73" spans="1:10" ht="12.95" customHeight="1" x14ac:dyDescent="0.2">
      <c r="A73" s="3"/>
      <c r="B73" s="7"/>
      <c r="C73" s="3"/>
      <c r="D73" s="3"/>
      <c r="E73" s="3"/>
      <c r="F73" s="3"/>
      <c r="G73" s="3"/>
      <c r="H73" s="3"/>
      <c r="I73" s="3"/>
      <c r="J73" s="3"/>
    </row>
    <row r="74" spans="1:10" ht="12.95" customHeight="1" x14ac:dyDescent="0.2">
      <c r="A74" s="3"/>
      <c r="B74" s="39" t="s">
        <v>191</v>
      </c>
      <c r="C74" s="3"/>
      <c r="D74" s="3"/>
      <c r="E74" s="3"/>
      <c r="F74" s="3"/>
      <c r="G74" s="3"/>
      <c r="H74" s="3"/>
      <c r="I74" s="3"/>
      <c r="J74" s="3"/>
    </row>
    <row r="75" spans="1:10" ht="12.95" customHeight="1" x14ac:dyDescent="0.2">
      <c r="A75" s="3"/>
      <c r="B75" s="39" t="s">
        <v>160</v>
      </c>
      <c r="C75" s="3"/>
      <c r="D75" s="3"/>
      <c r="E75" s="3"/>
      <c r="F75" s="3"/>
      <c r="G75" s="3"/>
      <c r="H75" s="3"/>
      <c r="I75" s="3"/>
      <c r="J75" s="3"/>
    </row>
    <row r="76" spans="1:10" ht="31.5" customHeight="1" x14ac:dyDescent="0.2">
      <c r="A76" s="3"/>
      <c r="B76" s="151" t="s">
        <v>4225</v>
      </c>
      <c r="C76" s="151"/>
      <c r="D76" s="151"/>
      <c r="E76" s="151"/>
      <c r="F76" s="151"/>
      <c r="G76" s="151"/>
      <c r="H76" s="151"/>
      <c r="I76" s="151"/>
      <c r="J76" s="3"/>
    </row>
    <row r="77" spans="1:10" x14ac:dyDescent="0.2">
      <c r="A77" s="5"/>
      <c r="B77" s="99"/>
      <c r="C77" s="99"/>
      <c r="D77" s="99"/>
      <c r="E77" s="99"/>
      <c r="F77" s="99"/>
      <c r="G77" s="99"/>
      <c r="H77" s="99"/>
      <c r="I77" s="99"/>
      <c r="J77" s="5"/>
    </row>
    <row r="78" spans="1:10" s="112" customFormat="1" ht="15" x14ac:dyDescent="0.25">
      <c r="C78" s="130" t="s">
        <v>4191</v>
      </c>
    </row>
    <row r="79" spans="1:10" s="112" customFormat="1" ht="15" x14ac:dyDescent="0.25">
      <c r="B79" s="130" t="s">
        <v>4148</v>
      </c>
      <c r="C79" s="130" t="s">
        <v>4149</v>
      </c>
    </row>
    <row r="80" spans="1:10" s="112" customFormat="1" x14ac:dyDescent="0.2"/>
    <row r="81" s="112" customFormat="1" x14ac:dyDescent="0.2"/>
    <row r="82" s="112" customFormat="1" x14ac:dyDescent="0.2"/>
    <row r="83" s="112" customFormat="1" x14ac:dyDescent="0.2"/>
    <row r="84" s="112" customFormat="1" x14ac:dyDescent="0.2"/>
    <row r="85" s="112" customFormat="1" x14ac:dyDescent="0.2"/>
    <row r="86" s="112" customFormat="1" x14ac:dyDescent="0.2"/>
    <row r="87" s="112" customFormat="1" x14ac:dyDescent="0.2"/>
    <row r="88" s="112" customFormat="1" x14ac:dyDescent="0.2"/>
    <row r="89" s="112" customFormat="1" x14ac:dyDescent="0.2"/>
    <row r="90" s="112" customFormat="1" x14ac:dyDescent="0.2"/>
    <row r="91" s="112" customFormat="1" x14ac:dyDescent="0.2"/>
    <row r="92" s="112" customFormat="1" x14ac:dyDescent="0.2"/>
  </sheetData>
  <customSheetViews>
    <customSheetView guid="{27B31501-E376-4D4E-8431-FEC010863767}" topLeftCell="A124">
      <selection activeCell="B140" sqref="B140"/>
      <pageMargins left="0" right="0" top="0" bottom="0" header="0" footer="0"/>
      <pageSetup orientation="landscape"/>
    </customSheetView>
  </customSheetViews>
  <mergeCells count="2">
    <mergeCell ref="B2:I2"/>
    <mergeCell ref="B76:I7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outlinePr summaryBelow="0"/>
  </sheetPr>
  <dimension ref="A1:J74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94</v>
      </c>
      <c r="C1" s="3"/>
      <c r="D1" s="3"/>
      <c r="E1" s="3"/>
      <c r="F1" s="3"/>
      <c r="G1" s="3"/>
      <c r="H1" s="3"/>
      <c r="I1" s="3"/>
      <c r="J1" s="3"/>
    </row>
    <row r="2" spans="1:10" ht="33" customHeight="1" x14ac:dyDescent="0.2">
      <c r="A2" s="4"/>
      <c r="B2" s="153" t="s">
        <v>95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2504</v>
      </c>
      <c r="B8" s="19" t="s">
        <v>2505</v>
      </c>
      <c r="C8" s="15" t="s">
        <v>2506</v>
      </c>
      <c r="D8" s="15" t="s">
        <v>2023</v>
      </c>
      <c r="E8" s="20">
        <v>8008</v>
      </c>
      <c r="F8" s="21">
        <v>118.55</v>
      </c>
      <c r="G8" s="22">
        <v>5.1799999999999999E-2</v>
      </c>
      <c r="H8" s="45"/>
      <c r="I8" s="24"/>
      <c r="J8" s="3"/>
    </row>
    <row r="9" spans="1:10" ht="12.95" customHeight="1" x14ac:dyDescent="0.2">
      <c r="A9" s="18" t="s">
        <v>3292</v>
      </c>
      <c r="B9" s="19" t="s">
        <v>3293</v>
      </c>
      <c r="C9" s="15" t="s">
        <v>3294</v>
      </c>
      <c r="D9" s="15" t="s">
        <v>684</v>
      </c>
      <c r="E9" s="20">
        <v>15200</v>
      </c>
      <c r="F9" s="21">
        <v>91.36</v>
      </c>
      <c r="G9" s="22">
        <v>3.9899999999999998E-2</v>
      </c>
      <c r="H9" s="45"/>
      <c r="I9" s="24"/>
      <c r="J9" s="3"/>
    </row>
    <row r="10" spans="1:10" ht="12.95" customHeight="1" x14ac:dyDescent="0.2">
      <c r="A10" s="18" t="s">
        <v>3295</v>
      </c>
      <c r="B10" s="19" t="s">
        <v>3296</v>
      </c>
      <c r="C10" s="15" t="s">
        <v>3297</v>
      </c>
      <c r="D10" s="15" t="s">
        <v>958</v>
      </c>
      <c r="E10" s="20">
        <v>4265</v>
      </c>
      <c r="F10" s="21">
        <v>81.99</v>
      </c>
      <c r="G10" s="22">
        <v>3.5799999999999998E-2</v>
      </c>
      <c r="H10" s="45"/>
      <c r="I10" s="24"/>
      <c r="J10" s="3"/>
    </row>
    <row r="11" spans="1:10" ht="12.95" customHeight="1" x14ac:dyDescent="0.2">
      <c r="A11" s="18" t="s">
        <v>1980</v>
      </c>
      <c r="B11" s="19" t="s">
        <v>1981</v>
      </c>
      <c r="C11" s="15" t="s">
        <v>1982</v>
      </c>
      <c r="D11" s="15" t="s">
        <v>680</v>
      </c>
      <c r="E11" s="20">
        <v>128445</v>
      </c>
      <c r="F11" s="21">
        <v>79.31</v>
      </c>
      <c r="G11" s="22">
        <v>3.4700000000000002E-2</v>
      </c>
      <c r="H11" s="45"/>
      <c r="I11" s="24"/>
      <c r="J11" s="3"/>
    </row>
    <row r="12" spans="1:10" ht="12.95" customHeight="1" x14ac:dyDescent="0.2">
      <c r="A12" s="18" t="s">
        <v>3298</v>
      </c>
      <c r="B12" s="19" t="s">
        <v>3299</v>
      </c>
      <c r="C12" s="15" t="s">
        <v>3300</v>
      </c>
      <c r="D12" s="15" t="s">
        <v>684</v>
      </c>
      <c r="E12" s="20">
        <v>8249</v>
      </c>
      <c r="F12" s="21">
        <v>78.010000000000005</v>
      </c>
      <c r="G12" s="22">
        <v>3.4099999999999998E-2</v>
      </c>
      <c r="H12" s="45"/>
      <c r="I12" s="24"/>
      <c r="J12" s="3"/>
    </row>
    <row r="13" spans="1:10" ht="12.95" customHeight="1" x14ac:dyDescent="0.2">
      <c r="A13" s="18" t="s">
        <v>3301</v>
      </c>
      <c r="B13" s="19" t="s">
        <v>3302</v>
      </c>
      <c r="C13" s="15" t="s">
        <v>3303</v>
      </c>
      <c r="D13" s="15" t="s">
        <v>684</v>
      </c>
      <c r="E13" s="20">
        <v>7923</v>
      </c>
      <c r="F13" s="21">
        <v>73.510000000000005</v>
      </c>
      <c r="G13" s="22">
        <v>3.2099999999999997E-2</v>
      </c>
      <c r="H13" s="45"/>
      <c r="I13" s="24"/>
      <c r="J13" s="3"/>
    </row>
    <row r="14" spans="1:10" ht="12.95" customHeight="1" x14ac:dyDescent="0.2">
      <c r="A14" s="18" t="s">
        <v>1965</v>
      </c>
      <c r="B14" s="19" t="s">
        <v>1966</v>
      </c>
      <c r="C14" s="15" t="s">
        <v>1967</v>
      </c>
      <c r="D14" s="15" t="s">
        <v>642</v>
      </c>
      <c r="E14" s="20">
        <v>56166</v>
      </c>
      <c r="F14" s="21">
        <v>73.13</v>
      </c>
      <c r="G14" s="22">
        <v>3.2000000000000001E-2</v>
      </c>
      <c r="H14" s="45"/>
      <c r="I14" s="24"/>
      <c r="J14" s="3"/>
    </row>
    <row r="15" spans="1:10" ht="12.95" customHeight="1" x14ac:dyDescent="0.2">
      <c r="A15" s="18" t="s">
        <v>2039</v>
      </c>
      <c r="B15" s="19" t="s">
        <v>2040</v>
      </c>
      <c r="C15" s="15" t="s">
        <v>2041</v>
      </c>
      <c r="D15" s="15" t="s">
        <v>684</v>
      </c>
      <c r="E15" s="20">
        <v>15795</v>
      </c>
      <c r="F15" s="21">
        <v>71.86</v>
      </c>
      <c r="G15" s="22">
        <v>3.1399999999999997E-2</v>
      </c>
      <c r="H15" s="45"/>
      <c r="I15" s="24"/>
      <c r="J15" s="3"/>
    </row>
    <row r="16" spans="1:10" ht="12.95" customHeight="1" x14ac:dyDescent="0.2">
      <c r="A16" s="18" t="s">
        <v>3304</v>
      </c>
      <c r="B16" s="19" t="s">
        <v>3305</v>
      </c>
      <c r="C16" s="15" t="s">
        <v>3306</v>
      </c>
      <c r="D16" s="15" t="s">
        <v>2023</v>
      </c>
      <c r="E16" s="20">
        <v>4885</v>
      </c>
      <c r="F16" s="21">
        <v>69.14</v>
      </c>
      <c r="G16" s="22">
        <v>3.0200000000000001E-2</v>
      </c>
      <c r="H16" s="45"/>
      <c r="I16" s="24"/>
      <c r="J16" s="3"/>
    </row>
    <row r="17" spans="1:10" ht="12.95" customHeight="1" x14ac:dyDescent="0.2">
      <c r="A17" s="18" t="s">
        <v>3307</v>
      </c>
      <c r="B17" s="19" t="s">
        <v>3308</v>
      </c>
      <c r="C17" s="15" t="s">
        <v>3309</v>
      </c>
      <c r="D17" s="15" t="s">
        <v>752</v>
      </c>
      <c r="E17" s="20">
        <v>7683</v>
      </c>
      <c r="F17" s="21">
        <v>68.22</v>
      </c>
      <c r="G17" s="22">
        <v>2.98E-2</v>
      </c>
      <c r="H17" s="45"/>
      <c r="I17" s="24"/>
      <c r="J17" s="3"/>
    </row>
    <row r="18" spans="1:10" ht="12.95" customHeight="1" x14ac:dyDescent="0.2">
      <c r="A18" s="18" t="s">
        <v>3310</v>
      </c>
      <c r="B18" s="19" t="s">
        <v>3311</v>
      </c>
      <c r="C18" s="15" t="s">
        <v>3312</v>
      </c>
      <c r="D18" s="15" t="s">
        <v>3075</v>
      </c>
      <c r="E18" s="20">
        <v>15947</v>
      </c>
      <c r="F18" s="21">
        <v>67.31</v>
      </c>
      <c r="G18" s="22">
        <v>2.9399999999999999E-2</v>
      </c>
      <c r="H18" s="45"/>
      <c r="I18" s="24"/>
      <c r="J18" s="3"/>
    </row>
    <row r="19" spans="1:10" ht="12.95" customHeight="1" x14ac:dyDescent="0.2">
      <c r="A19" s="18" t="s">
        <v>3313</v>
      </c>
      <c r="B19" s="19" t="s">
        <v>3314</v>
      </c>
      <c r="C19" s="15" t="s">
        <v>3315</v>
      </c>
      <c r="D19" s="15" t="s">
        <v>2023</v>
      </c>
      <c r="E19" s="20">
        <v>2832</v>
      </c>
      <c r="F19" s="21">
        <v>65.58</v>
      </c>
      <c r="G19" s="22">
        <v>2.87E-2</v>
      </c>
      <c r="H19" s="45"/>
      <c r="I19" s="24"/>
      <c r="J19" s="3"/>
    </row>
    <row r="20" spans="1:10" ht="12.95" customHeight="1" x14ac:dyDescent="0.2">
      <c r="A20" s="18" t="s">
        <v>3316</v>
      </c>
      <c r="B20" s="19" t="s">
        <v>3317</v>
      </c>
      <c r="C20" s="15" t="s">
        <v>3318</v>
      </c>
      <c r="D20" s="15" t="s">
        <v>680</v>
      </c>
      <c r="E20" s="20">
        <v>23400</v>
      </c>
      <c r="F20" s="21">
        <v>63.61</v>
      </c>
      <c r="G20" s="22">
        <v>2.7799999999999998E-2</v>
      </c>
      <c r="H20" s="45"/>
      <c r="I20" s="24"/>
      <c r="J20" s="3"/>
    </row>
    <row r="21" spans="1:10" ht="12.95" customHeight="1" x14ac:dyDescent="0.2">
      <c r="A21" s="18" t="s">
        <v>3319</v>
      </c>
      <c r="B21" s="19" t="s">
        <v>3320</v>
      </c>
      <c r="C21" s="15" t="s">
        <v>3321</v>
      </c>
      <c r="D21" s="15" t="s">
        <v>877</v>
      </c>
      <c r="E21" s="20">
        <v>80277</v>
      </c>
      <c r="F21" s="21">
        <v>63.18</v>
      </c>
      <c r="G21" s="22">
        <v>2.76E-2</v>
      </c>
      <c r="H21" s="45"/>
      <c r="I21" s="24"/>
      <c r="J21" s="3"/>
    </row>
    <row r="22" spans="1:10" ht="12.95" customHeight="1" x14ac:dyDescent="0.2">
      <c r="A22" s="18" t="s">
        <v>3322</v>
      </c>
      <c r="B22" s="19" t="s">
        <v>3323</v>
      </c>
      <c r="C22" s="15" t="s">
        <v>3324</v>
      </c>
      <c r="D22" s="15" t="s">
        <v>2023</v>
      </c>
      <c r="E22" s="20">
        <v>3802</v>
      </c>
      <c r="F22" s="21">
        <v>58.43</v>
      </c>
      <c r="G22" s="22">
        <v>2.5499999999999998E-2</v>
      </c>
      <c r="H22" s="45"/>
      <c r="I22" s="24"/>
      <c r="J22" s="3"/>
    </row>
    <row r="23" spans="1:10" ht="12.95" customHeight="1" x14ac:dyDescent="0.2">
      <c r="A23" s="18" t="s">
        <v>3325</v>
      </c>
      <c r="B23" s="19" t="s">
        <v>3326</v>
      </c>
      <c r="C23" s="15" t="s">
        <v>3327</v>
      </c>
      <c r="D23" s="15" t="s">
        <v>2023</v>
      </c>
      <c r="E23" s="20">
        <v>5775</v>
      </c>
      <c r="F23" s="21">
        <v>57.44</v>
      </c>
      <c r="G23" s="22">
        <v>2.5100000000000001E-2</v>
      </c>
      <c r="H23" s="45"/>
      <c r="I23" s="24"/>
      <c r="J23" s="3"/>
    </row>
    <row r="24" spans="1:10" ht="12.95" customHeight="1" x14ac:dyDescent="0.2">
      <c r="A24" s="18" t="s">
        <v>3328</v>
      </c>
      <c r="B24" s="19" t="s">
        <v>3329</v>
      </c>
      <c r="C24" s="15" t="s">
        <v>3330</v>
      </c>
      <c r="D24" s="15" t="s">
        <v>720</v>
      </c>
      <c r="E24" s="20">
        <v>1614</v>
      </c>
      <c r="F24" s="21">
        <v>56.87</v>
      </c>
      <c r="G24" s="22">
        <v>2.4899999999999999E-2</v>
      </c>
      <c r="H24" s="45"/>
      <c r="I24" s="24"/>
      <c r="J24" s="3"/>
    </row>
    <row r="25" spans="1:10" ht="12.95" customHeight="1" x14ac:dyDescent="0.2">
      <c r="A25" s="18" t="s">
        <v>1992</v>
      </c>
      <c r="B25" s="19" t="s">
        <v>1993</v>
      </c>
      <c r="C25" s="15" t="s">
        <v>1994</v>
      </c>
      <c r="D25" s="15" t="s">
        <v>680</v>
      </c>
      <c r="E25" s="20">
        <v>35472</v>
      </c>
      <c r="F25" s="21">
        <v>55.97</v>
      </c>
      <c r="G25" s="22">
        <v>2.4500000000000001E-2</v>
      </c>
      <c r="H25" s="45"/>
      <c r="I25" s="24"/>
      <c r="J25" s="3"/>
    </row>
    <row r="26" spans="1:10" ht="12.95" customHeight="1" x14ac:dyDescent="0.2">
      <c r="A26" s="18" t="s">
        <v>3331</v>
      </c>
      <c r="B26" s="19" t="s">
        <v>3332</v>
      </c>
      <c r="C26" s="15" t="s">
        <v>3333</v>
      </c>
      <c r="D26" s="15" t="s">
        <v>703</v>
      </c>
      <c r="E26" s="20">
        <v>3406</v>
      </c>
      <c r="F26" s="21">
        <v>53.64</v>
      </c>
      <c r="G26" s="22">
        <v>2.3400000000000001E-2</v>
      </c>
      <c r="H26" s="45"/>
      <c r="I26" s="24"/>
      <c r="J26" s="3"/>
    </row>
    <row r="27" spans="1:10" ht="12.95" customHeight="1" x14ac:dyDescent="0.2">
      <c r="A27" s="18" t="s">
        <v>1960</v>
      </c>
      <c r="B27" s="19" t="s">
        <v>1961</v>
      </c>
      <c r="C27" s="15" t="s">
        <v>1962</v>
      </c>
      <c r="D27" s="15" t="s">
        <v>735</v>
      </c>
      <c r="E27" s="20">
        <v>9471</v>
      </c>
      <c r="F27" s="21">
        <v>50.8</v>
      </c>
      <c r="G27" s="22">
        <v>2.2200000000000001E-2</v>
      </c>
      <c r="H27" s="45"/>
      <c r="I27" s="24"/>
      <c r="J27" s="3"/>
    </row>
    <row r="28" spans="1:10" ht="12.95" customHeight="1" x14ac:dyDescent="0.2">
      <c r="A28" s="18" t="s">
        <v>1989</v>
      </c>
      <c r="B28" s="19" t="s">
        <v>1990</v>
      </c>
      <c r="C28" s="15" t="s">
        <v>1991</v>
      </c>
      <c r="D28" s="15" t="s">
        <v>680</v>
      </c>
      <c r="E28" s="20">
        <v>8035</v>
      </c>
      <c r="F28" s="21">
        <v>50.74</v>
      </c>
      <c r="G28" s="22">
        <v>2.2200000000000001E-2</v>
      </c>
      <c r="H28" s="45"/>
      <c r="I28" s="24"/>
      <c r="J28" s="3"/>
    </row>
    <row r="29" spans="1:10" ht="12.95" customHeight="1" x14ac:dyDescent="0.2">
      <c r="A29" s="18" t="s">
        <v>3334</v>
      </c>
      <c r="B29" s="19" t="s">
        <v>3335</v>
      </c>
      <c r="C29" s="15" t="s">
        <v>3336</v>
      </c>
      <c r="D29" s="15" t="s">
        <v>918</v>
      </c>
      <c r="E29" s="20">
        <v>60945</v>
      </c>
      <c r="F29" s="21">
        <v>46.23</v>
      </c>
      <c r="G29" s="22">
        <v>2.0199999999999999E-2</v>
      </c>
      <c r="H29" s="45"/>
      <c r="I29" s="24"/>
      <c r="J29" s="3"/>
    </row>
    <row r="30" spans="1:10" ht="12.95" customHeight="1" x14ac:dyDescent="0.2">
      <c r="A30" s="18" t="s">
        <v>871</v>
      </c>
      <c r="B30" s="19" t="s">
        <v>872</v>
      </c>
      <c r="C30" s="15" t="s">
        <v>873</v>
      </c>
      <c r="D30" s="15" t="s">
        <v>731</v>
      </c>
      <c r="E30" s="20">
        <v>6801</v>
      </c>
      <c r="F30" s="21">
        <v>45.24</v>
      </c>
      <c r="G30" s="22">
        <v>1.9800000000000002E-2</v>
      </c>
      <c r="H30" s="45"/>
      <c r="I30" s="24"/>
      <c r="J30" s="3"/>
    </row>
    <row r="31" spans="1:10" ht="12.95" customHeight="1" x14ac:dyDescent="0.2">
      <c r="A31" s="18" t="s">
        <v>3337</v>
      </c>
      <c r="B31" s="19" t="s">
        <v>3338</v>
      </c>
      <c r="C31" s="15" t="s">
        <v>3339</v>
      </c>
      <c r="D31" s="15" t="s">
        <v>720</v>
      </c>
      <c r="E31" s="20">
        <v>4069</v>
      </c>
      <c r="F31" s="21">
        <v>43.73</v>
      </c>
      <c r="G31" s="22">
        <v>1.9099999999999999E-2</v>
      </c>
      <c r="H31" s="45"/>
      <c r="I31" s="24"/>
      <c r="J31" s="3"/>
    </row>
    <row r="32" spans="1:10" ht="12.95" customHeight="1" x14ac:dyDescent="0.2">
      <c r="A32" s="18" t="s">
        <v>1736</v>
      </c>
      <c r="B32" s="19" t="s">
        <v>1737</v>
      </c>
      <c r="C32" s="15" t="s">
        <v>1738</v>
      </c>
      <c r="D32" s="15" t="s">
        <v>703</v>
      </c>
      <c r="E32" s="20">
        <v>13540</v>
      </c>
      <c r="F32" s="21">
        <v>41.5</v>
      </c>
      <c r="G32" s="22">
        <v>1.8100000000000002E-2</v>
      </c>
      <c r="H32" s="45"/>
      <c r="I32" s="24"/>
      <c r="J32" s="3"/>
    </row>
    <row r="33" spans="1:10" ht="12.95" customHeight="1" x14ac:dyDescent="0.2">
      <c r="A33" s="18" t="s">
        <v>3340</v>
      </c>
      <c r="B33" s="19" t="s">
        <v>3341</v>
      </c>
      <c r="C33" s="15" t="s">
        <v>3342</v>
      </c>
      <c r="D33" s="15" t="s">
        <v>877</v>
      </c>
      <c r="E33" s="20">
        <v>17525</v>
      </c>
      <c r="F33" s="21">
        <v>39.33</v>
      </c>
      <c r="G33" s="22">
        <v>1.72E-2</v>
      </c>
      <c r="H33" s="45"/>
      <c r="I33" s="24"/>
      <c r="J33" s="3"/>
    </row>
    <row r="34" spans="1:10" ht="12.95" customHeight="1" x14ac:dyDescent="0.2">
      <c r="A34" s="18" t="s">
        <v>3343</v>
      </c>
      <c r="B34" s="19" t="s">
        <v>3344</v>
      </c>
      <c r="C34" s="15" t="s">
        <v>3345</v>
      </c>
      <c r="D34" s="15" t="s">
        <v>684</v>
      </c>
      <c r="E34" s="20">
        <v>2409</v>
      </c>
      <c r="F34" s="21">
        <v>37.15</v>
      </c>
      <c r="G34" s="22">
        <v>1.6199999999999999E-2</v>
      </c>
      <c r="H34" s="45"/>
      <c r="I34" s="24"/>
      <c r="J34" s="3"/>
    </row>
    <row r="35" spans="1:10" ht="12.95" customHeight="1" x14ac:dyDescent="0.2">
      <c r="A35" s="18" t="s">
        <v>3346</v>
      </c>
      <c r="B35" s="19" t="s">
        <v>3347</v>
      </c>
      <c r="C35" s="15" t="s">
        <v>3348</v>
      </c>
      <c r="D35" s="15" t="s">
        <v>684</v>
      </c>
      <c r="E35" s="20">
        <v>29375</v>
      </c>
      <c r="F35" s="21">
        <v>36.729999999999997</v>
      </c>
      <c r="G35" s="22">
        <v>1.61E-2</v>
      </c>
      <c r="H35" s="45"/>
      <c r="I35" s="24"/>
      <c r="J35" s="3"/>
    </row>
    <row r="36" spans="1:10" ht="12.95" customHeight="1" x14ac:dyDescent="0.2">
      <c r="A36" s="18" t="s">
        <v>3349</v>
      </c>
      <c r="B36" s="19" t="s">
        <v>3350</v>
      </c>
      <c r="C36" s="15" t="s">
        <v>3351</v>
      </c>
      <c r="D36" s="15" t="s">
        <v>1668</v>
      </c>
      <c r="E36" s="20">
        <v>31432</v>
      </c>
      <c r="F36" s="21">
        <v>35.75</v>
      </c>
      <c r="G36" s="22">
        <v>1.5599999999999999E-2</v>
      </c>
      <c r="H36" s="45"/>
      <c r="I36" s="24"/>
      <c r="J36" s="3"/>
    </row>
    <row r="37" spans="1:10" ht="12.95" customHeight="1" x14ac:dyDescent="0.2">
      <c r="A37" s="18" t="s">
        <v>3352</v>
      </c>
      <c r="B37" s="19" t="s">
        <v>3353</v>
      </c>
      <c r="C37" s="15" t="s">
        <v>3354</v>
      </c>
      <c r="D37" s="15" t="s">
        <v>977</v>
      </c>
      <c r="E37" s="20">
        <v>19555</v>
      </c>
      <c r="F37" s="21">
        <v>34.270000000000003</v>
      </c>
      <c r="G37" s="22">
        <v>1.4999999999999999E-2</v>
      </c>
      <c r="H37" s="45"/>
      <c r="I37" s="24"/>
      <c r="J37" s="3"/>
    </row>
    <row r="38" spans="1:10" ht="12.95" customHeight="1" x14ac:dyDescent="0.2">
      <c r="A38" s="18" t="s">
        <v>3355</v>
      </c>
      <c r="B38" s="19" t="s">
        <v>3356</v>
      </c>
      <c r="C38" s="15" t="s">
        <v>3357</v>
      </c>
      <c r="D38" s="15" t="s">
        <v>731</v>
      </c>
      <c r="E38" s="20">
        <v>7476</v>
      </c>
      <c r="F38" s="21">
        <v>33.630000000000003</v>
      </c>
      <c r="G38" s="22">
        <v>1.47E-2</v>
      </c>
      <c r="H38" s="45"/>
      <c r="I38" s="24"/>
      <c r="J38" s="3"/>
    </row>
    <row r="39" spans="1:10" ht="12.95" customHeight="1" x14ac:dyDescent="0.2">
      <c r="A39" s="18" t="s">
        <v>3358</v>
      </c>
      <c r="B39" s="19" t="s">
        <v>3359</v>
      </c>
      <c r="C39" s="15" t="s">
        <v>3360</v>
      </c>
      <c r="D39" s="15" t="s">
        <v>688</v>
      </c>
      <c r="E39" s="20">
        <v>6550</v>
      </c>
      <c r="F39" s="21">
        <v>32.94</v>
      </c>
      <c r="G39" s="22">
        <v>1.44E-2</v>
      </c>
      <c r="H39" s="45"/>
      <c r="I39" s="24"/>
      <c r="J39" s="3"/>
    </row>
    <row r="40" spans="1:10" ht="12.95" customHeight="1" x14ac:dyDescent="0.2">
      <c r="A40" s="18" t="s">
        <v>3361</v>
      </c>
      <c r="B40" s="19" t="s">
        <v>3362</v>
      </c>
      <c r="C40" s="15" t="s">
        <v>3363</v>
      </c>
      <c r="D40" s="15" t="s">
        <v>684</v>
      </c>
      <c r="E40" s="20">
        <v>8958</v>
      </c>
      <c r="F40" s="21">
        <v>32.869999999999997</v>
      </c>
      <c r="G40" s="22">
        <v>1.44E-2</v>
      </c>
      <c r="H40" s="45"/>
      <c r="I40" s="24"/>
      <c r="J40" s="3"/>
    </row>
    <row r="41" spans="1:10" ht="12.95" customHeight="1" x14ac:dyDescent="0.2">
      <c r="A41" s="18" t="s">
        <v>3364</v>
      </c>
      <c r="B41" s="19" t="s">
        <v>3365</v>
      </c>
      <c r="C41" s="15" t="s">
        <v>3366</v>
      </c>
      <c r="D41" s="15" t="s">
        <v>748</v>
      </c>
      <c r="E41" s="20">
        <v>2730</v>
      </c>
      <c r="F41" s="21">
        <v>32.270000000000003</v>
      </c>
      <c r="G41" s="22">
        <v>1.41E-2</v>
      </c>
      <c r="H41" s="45"/>
      <c r="I41" s="24"/>
      <c r="J41" s="3"/>
    </row>
    <row r="42" spans="1:10" ht="12.95" customHeight="1" x14ac:dyDescent="0.2">
      <c r="A42" s="18" t="s">
        <v>3367</v>
      </c>
      <c r="B42" s="19" t="s">
        <v>3368</v>
      </c>
      <c r="C42" s="15" t="s">
        <v>3369</v>
      </c>
      <c r="D42" s="15" t="s">
        <v>699</v>
      </c>
      <c r="E42" s="20">
        <v>3079</v>
      </c>
      <c r="F42" s="21">
        <v>31.24</v>
      </c>
      <c r="G42" s="22">
        <v>1.37E-2</v>
      </c>
      <c r="H42" s="45"/>
      <c r="I42" s="24"/>
      <c r="J42" s="3"/>
    </row>
    <row r="43" spans="1:10" ht="12.95" customHeight="1" x14ac:dyDescent="0.2">
      <c r="A43" s="18" t="s">
        <v>3370</v>
      </c>
      <c r="B43" s="19" t="s">
        <v>3371</v>
      </c>
      <c r="C43" s="15" t="s">
        <v>3372</v>
      </c>
      <c r="D43" s="15" t="s">
        <v>846</v>
      </c>
      <c r="E43" s="20">
        <v>118897</v>
      </c>
      <c r="F43" s="21">
        <v>30.14</v>
      </c>
      <c r="G43" s="22">
        <v>1.32E-2</v>
      </c>
      <c r="H43" s="45"/>
      <c r="I43" s="24"/>
      <c r="J43" s="3"/>
    </row>
    <row r="44" spans="1:10" ht="12.95" customHeight="1" x14ac:dyDescent="0.2">
      <c r="A44" s="18" t="s">
        <v>3373</v>
      </c>
      <c r="B44" s="19" t="s">
        <v>3374</v>
      </c>
      <c r="C44" s="15" t="s">
        <v>3375</v>
      </c>
      <c r="D44" s="15" t="s">
        <v>731</v>
      </c>
      <c r="E44" s="20">
        <v>963</v>
      </c>
      <c r="F44" s="21">
        <v>27.98</v>
      </c>
      <c r="G44" s="22">
        <v>1.2200000000000001E-2</v>
      </c>
      <c r="H44" s="45"/>
      <c r="I44" s="24"/>
      <c r="J44" s="3"/>
    </row>
    <row r="45" spans="1:10" ht="12.95" customHeight="1" x14ac:dyDescent="0.2">
      <c r="A45" s="18" t="s">
        <v>3376</v>
      </c>
      <c r="B45" s="19" t="s">
        <v>3377</v>
      </c>
      <c r="C45" s="15" t="s">
        <v>3378</v>
      </c>
      <c r="D45" s="15" t="s">
        <v>846</v>
      </c>
      <c r="E45" s="20">
        <v>28391</v>
      </c>
      <c r="F45" s="21">
        <v>25.79</v>
      </c>
      <c r="G45" s="22">
        <v>1.1299999999999999E-2</v>
      </c>
      <c r="H45" s="45"/>
      <c r="I45" s="24"/>
      <c r="J45" s="3"/>
    </row>
    <row r="46" spans="1:10" ht="12.95" customHeight="1" x14ac:dyDescent="0.2">
      <c r="A46" s="18" t="s">
        <v>3379</v>
      </c>
      <c r="B46" s="19" t="s">
        <v>3380</v>
      </c>
      <c r="C46" s="15" t="s">
        <v>3381</v>
      </c>
      <c r="D46" s="15" t="s">
        <v>988</v>
      </c>
      <c r="E46" s="20">
        <v>65518</v>
      </c>
      <c r="F46" s="21">
        <v>23.78</v>
      </c>
      <c r="G46" s="22">
        <v>1.04E-2</v>
      </c>
      <c r="H46" s="45"/>
      <c r="I46" s="24"/>
      <c r="J46" s="3"/>
    </row>
    <row r="47" spans="1:10" ht="12.95" customHeight="1" x14ac:dyDescent="0.2">
      <c r="A47" s="18" t="s">
        <v>3382</v>
      </c>
      <c r="B47" s="19" t="s">
        <v>3383</v>
      </c>
      <c r="C47" s="15" t="s">
        <v>3384</v>
      </c>
      <c r="D47" s="15" t="s">
        <v>688</v>
      </c>
      <c r="E47" s="20">
        <v>1664</v>
      </c>
      <c r="F47" s="21">
        <v>22.9</v>
      </c>
      <c r="G47" s="22">
        <v>0.01</v>
      </c>
      <c r="H47" s="45"/>
      <c r="I47" s="24"/>
      <c r="J47" s="3"/>
    </row>
    <row r="48" spans="1:10" ht="12.95" customHeight="1" x14ac:dyDescent="0.2">
      <c r="A48" s="18" t="s">
        <v>3385</v>
      </c>
      <c r="B48" s="19" t="s">
        <v>3386</v>
      </c>
      <c r="C48" s="15" t="s">
        <v>3387</v>
      </c>
      <c r="D48" s="15" t="s">
        <v>680</v>
      </c>
      <c r="E48" s="20">
        <v>5652</v>
      </c>
      <c r="F48" s="21">
        <v>21.3</v>
      </c>
      <c r="G48" s="22">
        <v>9.2999999999999992E-3</v>
      </c>
      <c r="H48" s="45"/>
      <c r="I48" s="24"/>
      <c r="J48" s="3"/>
    </row>
    <row r="49" spans="1:10" ht="12.95" customHeight="1" x14ac:dyDescent="0.2">
      <c r="A49" s="18" t="s">
        <v>3388</v>
      </c>
      <c r="B49" s="19" t="s">
        <v>3389</v>
      </c>
      <c r="C49" s="15" t="s">
        <v>3390</v>
      </c>
      <c r="D49" s="15" t="s">
        <v>731</v>
      </c>
      <c r="E49" s="20">
        <v>4537</v>
      </c>
      <c r="F49" s="21">
        <v>18.12</v>
      </c>
      <c r="G49" s="22">
        <v>7.9000000000000008E-3</v>
      </c>
      <c r="H49" s="45"/>
      <c r="I49" s="24"/>
      <c r="J49" s="3"/>
    </row>
    <row r="50" spans="1:10" ht="12.95" customHeight="1" x14ac:dyDescent="0.2">
      <c r="A50" s="18" t="s">
        <v>3391</v>
      </c>
      <c r="B50" s="19" t="s">
        <v>3392</v>
      </c>
      <c r="C50" s="15" t="s">
        <v>3393</v>
      </c>
      <c r="D50" s="15" t="s">
        <v>642</v>
      </c>
      <c r="E50" s="20">
        <v>72418</v>
      </c>
      <c r="F50" s="21">
        <v>13.14</v>
      </c>
      <c r="G50" s="22">
        <v>5.7000000000000002E-3</v>
      </c>
      <c r="H50" s="45"/>
      <c r="I50" s="24"/>
      <c r="J50" s="3"/>
    </row>
    <row r="51" spans="1:10" ht="12.95" customHeight="1" x14ac:dyDescent="0.2">
      <c r="A51" s="18" t="s">
        <v>2507</v>
      </c>
      <c r="B51" s="19" t="s">
        <v>2508</v>
      </c>
      <c r="C51" s="15" t="s">
        <v>2509</v>
      </c>
      <c r="D51" s="15" t="s">
        <v>684</v>
      </c>
      <c r="E51" s="20">
        <v>3065</v>
      </c>
      <c r="F51" s="21">
        <v>12.96</v>
      </c>
      <c r="G51" s="22">
        <v>5.7000000000000002E-3</v>
      </c>
      <c r="H51" s="45"/>
      <c r="I51" s="24"/>
      <c r="J51" s="3"/>
    </row>
    <row r="52" spans="1:10" ht="12.95" customHeight="1" x14ac:dyDescent="0.2">
      <c r="A52" s="18" t="s">
        <v>1659</v>
      </c>
      <c r="B52" s="19" t="s">
        <v>1660</v>
      </c>
      <c r="C52" s="15" t="s">
        <v>1661</v>
      </c>
      <c r="D52" s="15" t="s">
        <v>752</v>
      </c>
      <c r="E52" s="20">
        <v>775</v>
      </c>
      <c r="F52" s="21">
        <v>12.45</v>
      </c>
      <c r="G52" s="22">
        <v>5.4000000000000003E-3</v>
      </c>
      <c r="H52" s="45"/>
      <c r="I52" s="24"/>
      <c r="J52" s="3"/>
    </row>
    <row r="53" spans="1:10" ht="12.95" customHeight="1" x14ac:dyDescent="0.2">
      <c r="A53" s="18" t="s">
        <v>3394</v>
      </c>
      <c r="B53" s="19" t="s">
        <v>3395</v>
      </c>
      <c r="C53" s="15" t="s">
        <v>3396</v>
      </c>
      <c r="D53" s="15" t="s">
        <v>720</v>
      </c>
      <c r="E53" s="20">
        <v>1816</v>
      </c>
      <c r="F53" s="21">
        <v>11.12</v>
      </c>
      <c r="G53" s="22">
        <v>4.8999999999999998E-3</v>
      </c>
      <c r="H53" s="45"/>
      <c r="I53" s="24"/>
      <c r="J53" s="3"/>
    </row>
    <row r="54" spans="1:10" ht="12.95" customHeight="1" x14ac:dyDescent="0.2">
      <c r="A54" s="18" t="s">
        <v>3397</v>
      </c>
      <c r="B54" s="19" t="s">
        <v>3398</v>
      </c>
      <c r="C54" s="15" t="s">
        <v>3399</v>
      </c>
      <c r="D54" s="15" t="s">
        <v>731</v>
      </c>
      <c r="E54" s="20">
        <v>1345</v>
      </c>
      <c r="F54" s="21">
        <v>11.09</v>
      </c>
      <c r="G54" s="22">
        <v>4.7999999999999996E-3</v>
      </c>
      <c r="H54" s="45"/>
      <c r="I54" s="24"/>
      <c r="J54" s="3"/>
    </row>
    <row r="55" spans="1:10" ht="12.95" customHeight="1" x14ac:dyDescent="0.2">
      <c r="A55" s="18" t="s">
        <v>3400</v>
      </c>
      <c r="B55" s="19" t="s">
        <v>3401</v>
      </c>
      <c r="C55" s="15" t="s">
        <v>3402</v>
      </c>
      <c r="D55" s="15" t="s">
        <v>642</v>
      </c>
      <c r="E55" s="20">
        <v>58208</v>
      </c>
      <c r="F55" s="21">
        <v>10.68</v>
      </c>
      <c r="G55" s="22">
        <v>4.7000000000000002E-3</v>
      </c>
      <c r="H55" s="45"/>
      <c r="I55" s="24"/>
      <c r="J55" s="3"/>
    </row>
    <row r="56" spans="1:10" ht="12.95" customHeight="1" x14ac:dyDescent="0.2">
      <c r="A56" s="18" t="s">
        <v>3403</v>
      </c>
      <c r="B56" s="19" t="s">
        <v>3404</v>
      </c>
      <c r="C56" s="15" t="s">
        <v>3405</v>
      </c>
      <c r="D56" s="15" t="s">
        <v>988</v>
      </c>
      <c r="E56" s="20">
        <v>4202</v>
      </c>
      <c r="F56" s="21">
        <v>10.130000000000001</v>
      </c>
      <c r="G56" s="22">
        <v>4.4000000000000003E-3</v>
      </c>
      <c r="H56" s="45"/>
      <c r="I56" s="24"/>
      <c r="J56" s="3"/>
    </row>
    <row r="57" spans="1:10" ht="12.95" customHeight="1" x14ac:dyDescent="0.2">
      <c r="A57" s="18" t="s">
        <v>3406</v>
      </c>
      <c r="B57" s="19" t="s">
        <v>3407</v>
      </c>
      <c r="C57" s="15" t="s">
        <v>3408</v>
      </c>
      <c r="D57" s="15" t="s">
        <v>642</v>
      </c>
      <c r="E57" s="20">
        <v>58020</v>
      </c>
      <c r="F57" s="21">
        <v>9.69</v>
      </c>
      <c r="G57" s="22">
        <v>4.1999999999999997E-3</v>
      </c>
      <c r="H57" s="45"/>
      <c r="I57" s="24"/>
      <c r="J57" s="3"/>
    </row>
    <row r="58" spans="1:10" ht="12.95" customHeight="1" x14ac:dyDescent="0.2">
      <c r="A58" s="3"/>
      <c r="B58" s="14" t="s">
        <v>149</v>
      </c>
      <c r="C58" s="15"/>
      <c r="D58" s="15"/>
      <c r="E58" s="15"/>
      <c r="F58" s="25">
        <v>2232.8000000000002</v>
      </c>
      <c r="G58" s="26">
        <v>0.9758</v>
      </c>
      <c r="H58" s="27"/>
      <c r="I58" s="28"/>
      <c r="J58" s="3"/>
    </row>
    <row r="59" spans="1:10" ht="12.95" customHeight="1" x14ac:dyDescent="0.2">
      <c r="A59" s="3"/>
      <c r="B59" s="29" t="s">
        <v>676</v>
      </c>
      <c r="C59" s="30"/>
      <c r="D59" s="30"/>
      <c r="E59" s="30"/>
      <c r="F59" s="27" t="s">
        <v>151</v>
      </c>
      <c r="G59" s="27" t="s">
        <v>151</v>
      </c>
      <c r="H59" s="27"/>
      <c r="I59" s="28"/>
      <c r="J59" s="3"/>
    </row>
    <row r="60" spans="1:10" ht="12.95" customHeight="1" x14ac:dyDescent="0.2">
      <c r="A60" s="3"/>
      <c r="B60" s="29" t="s">
        <v>149</v>
      </c>
      <c r="C60" s="30"/>
      <c r="D60" s="30"/>
      <c r="E60" s="30"/>
      <c r="F60" s="27" t="s">
        <v>151</v>
      </c>
      <c r="G60" s="27" t="s">
        <v>151</v>
      </c>
      <c r="H60" s="27"/>
      <c r="I60" s="28"/>
      <c r="J60" s="3"/>
    </row>
    <row r="61" spans="1:10" ht="12.95" customHeight="1" x14ac:dyDescent="0.2">
      <c r="A61" s="3"/>
      <c r="B61" s="29" t="s">
        <v>152</v>
      </c>
      <c r="C61" s="31"/>
      <c r="D61" s="30"/>
      <c r="E61" s="31"/>
      <c r="F61" s="25">
        <v>2232.8000000000002</v>
      </c>
      <c r="G61" s="26">
        <v>0.9758</v>
      </c>
      <c r="H61" s="27"/>
      <c r="I61" s="28"/>
      <c r="J61" s="3"/>
    </row>
    <row r="62" spans="1:10" ht="12.95" customHeight="1" x14ac:dyDescent="0.2">
      <c r="A62" s="3"/>
      <c r="B62" s="14" t="s">
        <v>153</v>
      </c>
      <c r="C62" s="15"/>
      <c r="D62" s="15"/>
      <c r="E62" s="15"/>
      <c r="F62" s="15"/>
      <c r="G62" s="15"/>
      <c r="H62" s="16"/>
      <c r="I62" s="17"/>
      <c r="J62" s="3"/>
    </row>
    <row r="63" spans="1:10" ht="12.95" customHeight="1" x14ac:dyDescent="0.2">
      <c r="A63" s="18" t="s">
        <v>154</v>
      </c>
      <c r="B63" s="19" t="s">
        <v>155</v>
      </c>
      <c r="C63" s="15"/>
      <c r="D63" s="15"/>
      <c r="E63" s="20"/>
      <c r="F63" s="21">
        <v>118.83</v>
      </c>
      <c r="G63" s="22">
        <v>5.1900000000000002E-2</v>
      </c>
      <c r="H63" s="23">
        <v>3.6431684967060417E-2</v>
      </c>
      <c r="I63" s="24"/>
      <c r="J63" s="3"/>
    </row>
    <row r="64" spans="1:10" ht="12.95" customHeight="1" x14ac:dyDescent="0.2">
      <c r="A64" s="3"/>
      <c r="B64" s="14" t="s">
        <v>149</v>
      </c>
      <c r="C64" s="15"/>
      <c r="D64" s="15"/>
      <c r="E64" s="15"/>
      <c r="F64" s="25">
        <v>118.83</v>
      </c>
      <c r="G64" s="26">
        <v>5.1900000000000002E-2</v>
      </c>
      <c r="H64" s="27"/>
      <c r="I64" s="28"/>
      <c r="J64" s="3"/>
    </row>
    <row r="65" spans="1:10" ht="12.95" customHeight="1" x14ac:dyDescent="0.2">
      <c r="A65" s="3"/>
      <c r="B65" s="29" t="s">
        <v>152</v>
      </c>
      <c r="C65" s="31"/>
      <c r="D65" s="30"/>
      <c r="E65" s="31"/>
      <c r="F65" s="25">
        <v>118.83</v>
      </c>
      <c r="G65" s="26">
        <v>5.1900000000000002E-2</v>
      </c>
      <c r="H65" s="27"/>
      <c r="I65" s="28"/>
      <c r="J65" s="3"/>
    </row>
    <row r="66" spans="1:10" ht="12.95" customHeight="1" x14ac:dyDescent="0.2">
      <c r="A66" s="3"/>
      <c r="B66" s="29" t="s">
        <v>156</v>
      </c>
      <c r="C66" s="15"/>
      <c r="D66" s="30"/>
      <c r="E66" s="15"/>
      <c r="F66" s="32">
        <v>-63.42</v>
      </c>
      <c r="G66" s="26">
        <v>-2.7699999999999999E-2</v>
      </c>
      <c r="H66" s="27"/>
      <c r="I66" s="28"/>
      <c r="J66" s="3"/>
    </row>
    <row r="67" spans="1:10" ht="12.95" customHeight="1" x14ac:dyDescent="0.2">
      <c r="A67" s="3"/>
      <c r="B67" s="33" t="s">
        <v>157</v>
      </c>
      <c r="C67" s="34"/>
      <c r="D67" s="34"/>
      <c r="E67" s="34"/>
      <c r="F67" s="35">
        <v>2288.21</v>
      </c>
      <c r="G67" s="36">
        <v>1</v>
      </c>
      <c r="H67" s="37"/>
      <c r="I67" s="38"/>
      <c r="J67" s="3"/>
    </row>
    <row r="68" spans="1:10" ht="12.95" customHeight="1" x14ac:dyDescent="0.2">
      <c r="A68" s="3"/>
      <c r="B68" s="7"/>
      <c r="C68" s="3"/>
      <c r="D68" s="3"/>
      <c r="E68" s="3"/>
      <c r="F68" s="3"/>
      <c r="G68" s="3"/>
      <c r="H68" s="3"/>
      <c r="I68" s="3"/>
      <c r="J68" s="3"/>
    </row>
    <row r="69" spans="1:10" ht="12.95" customHeight="1" x14ac:dyDescent="0.2">
      <c r="A69" s="3"/>
      <c r="B69" s="39" t="s">
        <v>191</v>
      </c>
      <c r="C69" s="3"/>
      <c r="D69" s="3"/>
      <c r="E69" s="3"/>
      <c r="F69" s="3"/>
      <c r="G69" s="3"/>
      <c r="H69" s="3"/>
      <c r="I69" s="3"/>
      <c r="J69" s="3"/>
    </row>
    <row r="70" spans="1:10" ht="12.95" customHeight="1" x14ac:dyDescent="0.2">
      <c r="A70" s="3"/>
      <c r="B70" s="39" t="s">
        <v>160</v>
      </c>
      <c r="C70" s="3"/>
      <c r="D70" s="3"/>
      <c r="E70" s="3"/>
      <c r="F70" s="3"/>
      <c r="G70" s="3"/>
      <c r="H70" s="3"/>
      <c r="I70" s="3"/>
      <c r="J70" s="3"/>
    </row>
    <row r="71" spans="1:10" ht="26.25" customHeight="1" x14ac:dyDescent="0.2">
      <c r="A71" s="3"/>
      <c r="B71" s="151" t="s">
        <v>4225</v>
      </c>
      <c r="C71" s="151"/>
      <c r="D71" s="151"/>
      <c r="E71" s="151"/>
      <c r="F71" s="151"/>
      <c r="G71" s="151"/>
      <c r="H71" s="151"/>
      <c r="I71" s="151"/>
      <c r="J71" s="3"/>
    </row>
    <row r="73" spans="1:10" ht="15" x14ac:dyDescent="0.25">
      <c r="B73" s="134"/>
      <c r="C73" s="133" t="s">
        <v>4185</v>
      </c>
    </row>
    <row r="74" spans="1:10" ht="15" x14ac:dyDescent="0.25">
      <c r="B74" s="133" t="s">
        <v>4148</v>
      </c>
      <c r="C74" s="133" t="s">
        <v>4149</v>
      </c>
    </row>
  </sheetData>
  <customSheetViews>
    <customSheetView guid="{27B31501-E376-4D4E-8431-FEC010863767}" topLeftCell="A74">
      <selection activeCell="B77" sqref="B77"/>
      <pageMargins left="0" right="0" top="0" bottom="0" header="0" footer="0"/>
      <pageSetup orientation="landscape"/>
    </customSheetView>
  </customSheetViews>
  <mergeCells count="2">
    <mergeCell ref="B2:I2"/>
    <mergeCell ref="B71:I71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outlinePr summaryBelow="0"/>
  </sheetPr>
  <dimension ref="A1:J4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9.140625" style="2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96</v>
      </c>
      <c r="B1" s="39"/>
      <c r="C1" s="3"/>
      <c r="D1" s="3"/>
      <c r="E1" s="3"/>
      <c r="F1" s="3"/>
      <c r="G1" s="3"/>
      <c r="H1" s="3"/>
      <c r="I1" s="3"/>
      <c r="J1" s="3"/>
    </row>
    <row r="2" spans="1:10" ht="31.5" customHeight="1" thickBot="1" x14ac:dyDescent="0.25">
      <c r="A2" s="4"/>
      <c r="B2" s="148" t="s">
        <v>97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595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2144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3409</v>
      </c>
      <c r="B8" s="19" t="s">
        <v>3410</v>
      </c>
      <c r="C8" s="15" t="s">
        <v>3411</v>
      </c>
      <c r="D8" s="15" t="s">
        <v>195</v>
      </c>
      <c r="E8" s="20">
        <v>19000000</v>
      </c>
      <c r="F8" s="21">
        <v>18989.55</v>
      </c>
      <c r="G8" s="22">
        <v>2.2700000000000001E-2</v>
      </c>
      <c r="H8" s="23">
        <v>3.3449E-2</v>
      </c>
      <c r="I8" s="24"/>
      <c r="J8" s="3"/>
    </row>
    <row r="9" spans="1:10" ht="12.95" customHeight="1" x14ac:dyDescent="0.2">
      <c r="A9" s="18" t="s">
        <v>3041</v>
      </c>
      <c r="B9" s="19" t="s">
        <v>3042</v>
      </c>
      <c r="C9" s="15" t="s">
        <v>3043</v>
      </c>
      <c r="D9" s="15" t="s">
        <v>195</v>
      </c>
      <c r="E9" s="20">
        <v>11000000</v>
      </c>
      <c r="F9" s="21">
        <v>10987.3</v>
      </c>
      <c r="G9" s="22">
        <v>1.32E-2</v>
      </c>
      <c r="H9" s="23">
        <v>3.2463499999999999E-2</v>
      </c>
      <c r="I9" s="24"/>
      <c r="J9" s="3"/>
    </row>
    <row r="10" spans="1:10" ht="12.95" customHeight="1" x14ac:dyDescent="0.2">
      <c r="A10" s="18" t="s">
        <v>3412</v>
      </c>
      <c r="B10" s="19" t="s">
        <v>3413</v>
      </c>
      <c r="C10" s="15" t="s">
        <v>3414</v>
      </c>
      <c r="D10" s="15" t="s">
        <v>195</v>
      </c>
      <c r="E10" s="20">
        <v>8500000</v>
      </c>
      <c r="F10" s="21">
        <v>8490.15</v>
      </c>
      <c r="G10" s="22">
        <v>1.0200000000000001E-2</v>
      </c>
      <c r="H10" s="23">
        <v>3.2592999999999997E-2</v>
      </c>
      <c r="I10" s="24"/>
      <c r="J10" s="3"/>
    </row>
    <row r="11" spans="1:10" ht="12.95" customHeight="1" x14ac:dyDescent="0.2">
      <c r="A11" s="3"/>
      <c r="B11" s="14" t="s">
        <v>149</v>
      </c>
      <c r="C11" s="15"/>
      <c r="D11" s="15"/>
      <c r="E11" s="15"/>
      <c r="F11" s="25">
        <v>38467</v>
      </c>
      <c r="G11" s="26">
        <v>4.6100000000000002E-2</v>
      </c>
      <c r="H11" s="27"/>
      <c r="I11" s="28"/>
      <c r="J11" s="3"/>
    </row>
    <row r="12" spans="1:10" ht="12.95" customHeight="1" x14ac:dyDescent="0.2">
      <c r="A12" s="3"/>
      <c r="B12" s="29" t="s">
        <v>152</v>
      </c>
      <c r="C12" s="31"/>
      <c r="D12" s="30"/>
      <c r="E12" s="31"/>
      <c r="F12" s="25">
        <v>38467</v>
      </c>
      <c r="G12" s="26">
        <v>4.6100000000000002E-2</v>
      </c>
      <c r="H12" s="27"/>
      <c r="I12" s="28"/>
      <c r="J12" s="3"/>
    </row>
    <row r="13" spans="1:10" ht="12.95" customHeight="1" x14ac:dyDescent="0.2">
      <c r="A13" s="3"/>
      <c r="B13" s="14" t="s">
        <v>153</v>
      </c>
      <c r="C13" s="15"/>
      <c r="D13" s="15"/>
      <c r="E13" s="15"/>
      <c r="F13" s="15"/>
      <c r="G13" s="15"/>
      <c r="H13" s="16"/>
      <c r="I13" s="17"/>
      <c r="J13" s="3"/>
    </row>
    <row r="14" spans="1:10" ht="12.95" customHeight="1" x14ac:dyDescent="0.2">
      <c r="A14" s="18" t="s">
        <v>3415</v>
      </c>
      <c r="B14" s="19" t="s">
        <v>155</v>
      </c>
      <c r="C14" s="15"/>
      <c r="D14" s="15"/>
      <c r="E14" s="20"/>
      <c r="F14" s="21">
        <v>581313.23</v>
      </c>
      <c r="G14" s="22">
        <v>0.69620000000000004</v>
      </c>
      <c r="H14" s="23">
        <v>3.6999999999999998E-2</v>
      </c>
      <c r="I14" s="24"/>
      <c r="J14" s="3"/>
    </row>
    <row r="15" spans="1:10" ht="12.95" customHeight="1" x14ac:dyDescent="0.2">
      <c r="A15" s="18" t="s">
        <v>3416</v>
      </c>
      <c r="B15" s="19" t="s">
        <v>155</v>
      </c>
      <c r="C15" s="15"/>
      <c r="D15" s="15"/>
      <c r="E15" s="20"/>
      <c r="F15" s="21">
        <v>88254.27</v>
      </c>
      <c r="G15" s="22">
        <v>0.1057</v>
      </c>
      <c r="H15" s="23">
        <v>3.7499999999999999E-2</v>
      </c>
      <c r="I15" s="24"/>
      <c r="J15" s="3"/>
    </row>
    <row r="16" spans="1:10" ht="12.95" customHeight="1" x14ac:dyDescent="0.2">
      <c r="A16" s="18" t="s">
        <v>3417</v>
      </c>
      <c r="B16" s="19" t="s">
        <v>155</v>
      </c>
      <c r="C16" s="15"/>
      <c r="D16" s="15"/>
      <c r="E16" s="20"/>
      <c r="F16" s="21">
        <v>53195.83</v>
      </c>
      <c r="G16" s="22">
        <v>6.3700000000000007E-2</v>
      </c>
      <c r="H16" s="23">
        <v>3.6499999999999998E-2</v>
      </c>
      <c r="I16" s="24"/>
      <c r="J16" s="3"/>
    </row>
    <row r="17" spans="1:10" ht="12.95" customHeight="1" x14ac:dyDescent="0.2">
      <c r="A17" s="18" t="s">
        <v>154</v>
      </c>
      <c r="B17" s="19" t="s">
        <v>155</v>
      </c>
      <c r="C17" s="15"/>
      <c r="D17" s="15"/>
      <c r="E17" s="20"/>
      <c r="F17" s="21">
        <v>48825.78</v>
      </c>
      <c r="G17" s="22">
        <v>5.8500000000000003E-2</v>
      </c>
      <c r="H17" s="23">
        <v>3.6434593324763113E-2</v>
      </c>
      <c r="I17" s="24"/>
      <c r="J17" s="3"/>
    </row>
    <row r="18" spans="1:10" ht="12.95" customHeight="1" x14ac:dyDescent="0.2">
      <c r="A18" s="18" t="s">
        <v>3418</v>
      </c>
      <c r="B18" s="19" t="s">
        <v>155</v>
      </c>
      <c r="C18" s="15"/>
      <c r="D18" s="15"/>
      <c r="E18" s="20"/>
      <c r="F18" s="21">
        <v>19999.560000000001</v>
      </c>
      <c r="G18" s="22">
        <v>2.4E-2</v>
      </c>
      <c r="H18" s="23">
        <v>3.7400000000000003E-2</v>
      </c>
      <c r="I18" s="24"/>
      <c r="J18" s="3"/>
    </row>
    <row r="19" spans="1:10" ht="12.95" customHeight="1" x14ac:dyDescent="0.2">
      <c r="A19" s="3"/>
      <c r="B19" s="14" t="s">
        <v>149</v>
      </c>
      <c r="C19" s="15"/>
      <c r="D19" s="15"/>
      <c r="E19" s="15"/>
      <c r="F19" s="25">
        <v>791588.67</v>
      </c>
      <c r="G19" s="26">
        <v>0.94810000000000005</v>
      </c>
      <c r="H19" s="27"/>
      <c r="I19" s="28"/>
      <c r="J19" s="3"/>
    </row>
    <row r="20" spans="1:10" ht="12.95" customHeight="1" x14ac:dyDescent="0.2">
      <c r="A20" s="3"/>
      <c r="B20" s="29" t="s">
        <v>152</v>
      </c>
      <c r="C20" s="31"/>
      <c r="D20" s="30"/>
      <c r="E20" s="31"/>
      <c r="F20" s="25">
        <v>791588.67</v>
      </c>
      <c r="G20" s="26">
        <v>0.94810000000000005</v>
      </c>
      <c r="H20" s="27"/>
      <c r="I20" s="28"/>
      <c r="J20" s="3"/>
    </row>
    <row r="21" spans="1:10" ht="12.95" customHeight="1" x14ac:dyDescent="0.2">
      <c r="A21" s="3"/>
      <c r="B21" s="29" t="s">
        <v>156</v>
      </c>
      <c r="C21" s="15"/>
      <c r="D21" s="30"/>
      <c r="E21" s="15"/>
      <c r="F21" s="32">
        <v>4900.54</v>
      </c>
      <c r="G21" s="26">
        <v>5.7999999999999996E-3</v>
      </c>
      <c r="H21" s="27"/>
      <c r="I21" s="28"/>
      <c r="J21" s="3"/>
    </row>
    <row r="22" spans="1:10" ht="12.95" customHeight="1" x14ac:dyDescent="0.2">
      <c r="A22" s="3"/>
      <c r="B22" s="33" t="s">
        <v>157</v>
      </c>
      <c r="C22" s="34"/>
      <c r="D22" s="34"/>
      <c r="E22" s="34"/>
      <c r="F22" s="35">
        <v>834956.21</v>
      </c>
      <c r="G22" s="36">
        <v>1</v>
      </c>
      <c r="H22" s="37"/>
      <c r="I22" s="38"/>
      <c r="J22" s="3"/>
    </row>
    <row r="23" spans="1:10" ht="12.95" customHeight="1" x14ac:dyDescent="0.2">
      <c r="A23" s="3"/>
      <c r="B23" s="7"/>
      <c r="C23" s="3"/>
      <c r="D23" s="3"/>
      <c r="E23" s="3"/>
      <c r="F23" s="3"/>
      <c r="G23" s="3"/>
      <c r="H23" s="3"/>
      <c r="I23" s="3"/>
      <c r="J23" s="3"/>
    </row>
    <row r="24" spans="1:10" ht="12.95" customHeight="1" x14ac:dyDescent="0.2">
      <c r="A24" s="3"/>
      <c r="B24" s="39" t="s">
        <v>191</v>
      </c>
      <c r="C24" s="3"/>
      <c r="D24" s="3"/>
      <c r="E24" s="3"/>
      <c r="F24" s="3"/>
      <c r="G24" s="3"/>
      <c r="H24" s="3"/>
      <c r="I24" s="3"/>
      <c r="J24" s="3"/>
    </row>
    <row r="25" spans="1:10" ht="12.95" customHeight="1" x14ac:dyDescent="0.2">
      <c r="A25" s="3"/>
      <c r="B25" s="39" t="s">
        <v>160</v>
      </c>
      <c r="C25" s="3"/>
      <c r="D25" s="3"/>
      <c r="E25" s="3"/>
      <c r="F25" s="3"/>
      <c r="G25" s="3"/>
      <c r="H25" s="3"/>
      <c r="I25" s="3"/>
      <c r="J25" s="3"/>
    </row>
    <row r="26" spans="1:10" ht="24.75" customHeight="1" x14ac:dyDescent="0.2">
      <c r="A26" s="3"/>
      <c r="B26" s="151" t="s">
        <v>4225</v>
      </c>
      <c r="C26" s="151"/>
      <c r="D26" s="151"/>
      <c r="E26" s="151"/>
      <c r="F26" s="151"/>
      <c r="G26" s="151"/>
      <c r="H26" s="151"/>
      <c r="I26" s="151"/>
      <c r="J26" s="3"/>
    </row>
    <row r="28" spans="1:10" s="112" customFormat="1" ht="15" x14ac:dyDescent="0.25">
      <c r="C28" s="130" t="s">
        <v>4180</v>
      </c>
    </row>
    <row r="29" spans="1:10" s="112" customFormat="1" ht="15" x14ac:dyDescent="0.25">
      <c r="B29" s="130" t="s">
        <v>4148</v>
      </c>
      <c r="C29" s="130" t="s">
        <v>4149</v>
      </c>
    </row>
    <row r="30" spans="1:10" s="112" customFormat="1" x14ac:dyDescent="0.2"/>
    <row r="31" spans="1:10" s="112" customFormat="1" x14ac:dyDescent="0.2"/>
    <row r="32" spans="1:10" s="112" customFormat="1" x14ac:dyDescent="0.2"/>
    <row r="33" s="112" customFormat="1" x14ac:dyDescent="0.2"/>
    <row r="34" s="112" customFormat="1" x14ac:dyDescent="0.2"/>
    <row r="35" s="112" customFormat="1" x14ac:dyDescent="0.2"/>
    <row r="36" s="112" customFormat="1" x14ac:dyDescent="0.2"/>
    <row r="37" s="112" customFormat="1" x14ac:dyDescent="0.2"/>
    <row r="38" s="112" customFormat="1" x14ac:dyDescent="0.2"/>
    <row r="39" s="112" customFormat="1" x14ac:dyDescent="0.2"/>
    <row r="40" s="112" customFormat="1" x14ac:dyDescent="0.2"/>
    <row r="41" s="112" customFormat="1" x14ac:dyDescent="0.2"/>
    <row r="42" s="112" customFormat="1" x14ac:dyDescent="0.2"/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6:I2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outlinePr summaryBelow="0"/>
  </sheetPr>
  <dimension ref="A1:J87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98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99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639</v>
      </c>
      <c r="B8" s="19" t="s">
        <v>640</v>
      </c>
      <c r="C8" s="15" t="s">
        <v>641</v>
      </c>
      <c r="D8" s="15" t="s">
        <v>642</v>
      </c>
      <c r="E8" s="20">
        <v>908657</v>
      </c>
      <c r="F8" s="21">
        <v>13360.44</v>
      </c>
      <c r="G8" s="22">
        <v>8.7300000000000003E-2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1680304</v>
      </c>
      <c r="F9" s="21">
        <v>12271.26</v>
      </c>
      <c r="G9" s="22">
        <v>8.0199999999999994E-2</v>
      </c>
      <c r="H9" s="45"/>
      <c r="I9" s="24"/>
      <c r="J9" s="3"/>
    </row>
    <row r="10" spans="1:10" ht="12.95" customHeight="1" x14ac:dyDescent="0.2">
      <c r="A10" s="18" t="s">
        <v>689</v>
      </c>
      <c r="B10" s="19" t="s">
        <v>690</v>
      </c>
      <c r="C10" s="15" t="s">
        <v>691</v>
      </c>
      <c r="D10" s="15" t="s">
        <v>684</v>
      </c>
      <c r="E10" s="20">
        <v>563527</v>
      </c>
      <c r="F10" s="21">
        <v>10745.61</v>
      </c>
      <c r="G10" s="22">
        <v>7.0199999999999999E-2</v>
      </c>
      <c r="H10" s="45"/>
      <c r="I10" s="24"/>
      <c r="J10" s="3"/>
    </row>
    <row r="11" spans="1:10" ht="12.95" customHeight="1" x14ac:dyDescent="0.2">
      <c r="A11" s="18" t="s">
        <v>912</v>
      </c>
      <c r="B11" s="19" t="s">
        <v>913</v>
      </c>
      <c r="C11" s="15" t="s">
        <v>914</v>
      </c>
      <c r="D11" s="15" t="s">
        <v>720</v>
      </c>
      <c r="E11" s="20">
        <v>260943</v>
      </c>
      <c r="F11" s="21">
        <v>6617.91</v>
      </c>
      <c r="G11" s="22">
        <v>4.3299999999999998E-2</v>
      </c>
      <c r="H11" s="45"/>
      <c r="I11" s="24"/>
      <c r="J11" s="3"/>
    </row>
    <row r="12" spans="1:10" ht="12.95" customHeight="1" x14ac:dyDescent="0.2">
      <c r="A12" s="18" t="s">
        <v>753</v>
      </c>
      <c r="B12" s="19" t="s">
        <v>754</v>
      </c>
      <c r="C12" s="15" t="s">
        <v>755</v>
      </c>
      <c r="D12" s="15" t="s">
        <v>703</v>
      </c>
      <c r="E12" s="20">
        <v>701990</v>
      </c>
      <c r="F12" s="21">
        <v>6421.45</v>
      </c>
      <c r="G12" s="22">
        <v>4.2000000000000003E-2</v>
      </c>
      <c r="H12" s="45"/>
      <c r="I12" s="24"/>
      <c r="J12" s="3"/>
    </row>
    <row r="13" spans="1:10" ht="12.95" customHeight="1" x14ac:dyDescent="0.2">
      <c r="A13" s="18" t="s">
        <v>692</v>
      </c>
      <c r="B13" s="19" t="s">
        <v>693</v>
      </c>
      <c r="C13" s="15" t="s">
        <v>694</v>
      </c>
      <c r="D13" s="15" t="s">
        <v>695</v>
      </c>
      <c r="E13" s="20">
        <v>226734</v>
      </c>
      <c r="F13" s="21">
        <v>5973.87</v>
      </c>
      <c r="G13" s="22">
        <v>3.9100000000000003E-2</v>
      </c>
      <c r="H13" s="45"/>
      <c r="I13" s="24"/>
      <c r="J13" s="3"/>
    </row>
    <row r="14" spans="1:10" ht="12.95" customHeight="1" x14ac:dyDescent="0.2">
      <c r="A14" s="18" t="s">
        <v>652</v>
      </c>
      <c r="B14" s="19" t="s">
        <v>653</v>
      </c>
      <c r="C14" s="15" t="s">
        <v>654</v>
      </c>
      <c r="D14" s="15" t="s">
        <v>642</v>
      </c>
      <c r="E14" s="20">
        <v>1054022</v>
      </c>
      <c r="F14" s="21">
        <v>5202.13</v>
      </c>
      <c r="G14" s="22">
        <v>3.4000000000000002E-2</v>
      </c>
      <c r="H14" s="45"/>
      <c r="I14" s="24"/>
      <c r="J14" s="3"/>
    </row>
    <row r="15" spans="1:10" ht="12.95" customHeight="1" x14ac:dyDescent="0.2">
      <c r="A15" s="18" t="s">
        <v>853</v>
      </c>
      <c r="B15" s="19" t="s">
        <v>854</v>
      </c>
      <c r="C15" s="15" t="s">
        <v>855</v>
      </c>
      <c r="D15" s="15" t="s">
        <v>684</v>
      </c>
      <c r="E15" s="20">
        <v>118877</v>
      </c>
      <c r="F15" s="21">
        <v>5115.16</v>
      </c>
      <c r="G15" s="22">
        <v>3.3399999999999999E-2</v>
      </c>
      <c r="H15" s="45"/>
      <c r="I15" s="24"/>
      <c r="J15" s="3"/>
    </row>
    <row r="16" spans="1:10" ht="12.95" customHeight="1" x14ac:dyDescent="0.2">
      <c r="A16" s="18" t="s">
        <v>3236</v>
      </c>
      <c r="B16" s="19" t="s">
        <v>3237</v>
      </c>
      <c r="C16" s="15" t="s">
        <v>3238</v>
      </c>
      <c r="D16" s="15" t="s">
        <v>918</v>
      </c>
      <c r="E16" s="20">
        <v>2326796</v>
      </c>
      <c r="F16" s="21">
        <v>5044.49</v>
      </c>
      <c r="G16" s="22">
        <v>3.3000000000000002E-2</v>
      </c>
      <c r="H16" s="45"/>
      <c r="I16" s="24"/>
      <c r="J16" s="3"/>
    </row>
    <row r="17" spans="1:10" ht="12.95" customHeight="1" x14ac:dyDescent="0.2">
      <c r="A17" s="18" t="s">
        <v>721</v>
      </c>
      <c r="B17" s="19" t="s">
        <v>722</v>
      </c>
      <c r="C17" s="15" t="s">
        <v>723</v>
      </c>
      <c r="D17" s="15" t="s">
        <v>684</v>
      </c>
      <c r="E17" s="20">
        <v>291812</v>
      </c>
      <c r="F17" s="21">
        <v>4375.58</v>
      </c>
      <c r="G17" s="22">
        <v>2.86E-2</v>
      </c>
      <c r="H17" s="45"/>
      <c r="I17" s="24"/>
      <c r="J17" s="3"/>
    </row>
    <row r="18" spans="1:10" ht="12.95" customHeight="1" x14ac:dyDescent="0.2">
      <c r="A18" s="18" t="s">
        <v>1998</v>
      </c>
      <c r="B18" s="19" t="s">
        <v>1999</v>
      </c>
      <c r="C18" s="15" t="s">
        <v>2000</v>
      </c>
      <c r="D18" s="15" t="s">
        <v>2001</v>
      </c>
      <c r="E18" s="20">
        <v>2284141</v>
      </c>
      <c r="F18" s="21">
        <v>3743.71</v>
      </c>
      <c r="G18" s="22">
        <v>2.4500000000000001E-2</v>
      </c>
      <c r="H18" s="45"/>
      <c r="I18" s="24"/>
      <c r="J18" s="3"/>
    </row>
    <row r="19" spans="1:10" ht="12.95" customHeight="1" x14ac:dyDescent="0.2">
      <c r="A19" s="18" t="s">
        <v>816</v>
      </c>
      <c r="B19" s="19" t="s">
        <v>817</v>
      </c>
      <c r="C19" s="15" t="s">
        <v>818</v>
      </c>
      <c r="D19" s="15" t="s">
        <v>684</v>
      </c>
      <c r="E19" s="20">
        <v>76286</v>
      </c>
      <c r="F19" s="21">
        <v>3635.26</v>
      </c>
      <c r="G19" s="22">
        <v>2.3800000000000002E-2</v>
      </c>
      <c r="H19" s="45"/>
      <c r="I19" s="24"/>
      <c r="J19" s="3"/>
    </row>
    <row r="20" spans="1:10" ht="12.95" customHeight="1" x14ac:dyDescent="0.2">
      <c r="A20" s="18" t="s">
        <v>888</v>
      </c>
      <c r="B20" s="19" t="s">
        <v>889</v>
      </c>
      <c r="C20" s="15" t="s">
        <v>890</v>
      </c>
      <c r="D20" s="15" t="s">
        <v>703</v>
      </c>
      <c r="E20" s="20">
        <v>293296</v>
      </c>
      <c r="F20" s="21">
        <v>2985.9</v>
      </c>
      <c r="G20" s="22">
        <v>1.95E-2</v>
      </c>
      <c r="H20" s="45"/>
      <c r="I20" s="24"/>
      <c r="J20" s="3"/>
    </row>
    <row r="21" spans="1:10" ht="12.95" customHeight="1" x14ac:dyDescent="0.2">
      <c r="A21" s="18" t="s">
        <v>965</v>
      </c>
      <c r="B21" s="19" t="s">
        <v>966</v>
      </c>
      <c r="C21" s="15" t="s">
        <v>967</v>
      </c>
      <c r="D21" s="15" t="s">
        <v>846</v>
      </c>
      <c r="E21" s="20">
        <v>6736</v>
      </c>
      <c r="F21" s="21">
        <v>2909.23</v>
      </c>
      <c r="G21" s="22">
        <v>1.9E-2</v>
      </c>
      <c r="H21" s="45"/>
      <c r="I21" s="24"/>
      <c r="J21" s="3"/>
    </row>
    <row r="22" spans="1:10" ht="12.95" customHeight="1" x14ac:dyDescent="0.2">
      <c r="A22" s="18" t="s">
        <v>2504</v>
      </c>
      <c r="B22" s="19" t="s">
        <v>2505</v>
      </c>
      <c r="C22" s="15" t="s">
        <v>2506</v>
      </c>
      <c r="D22" s="15" t="s">
        <v>2023</v>
      </c>
      <c r="E22" s="20">
        <v>194911</v>
      </c>
      <c r="F22" s="21">
        <v>2885.36</v>
      </c>
      <c r="G22" s="22">
        <v>1.89E-2</v>
      </c>
      <c r="H22" s="45"/>
      <c r="I22" s="24"/>
      <c r="J22" s="3"/>
    </row>
    <row r="23" spans="1:10" ht="12.95" customHeight="1" x14ac:dyDescent="0.2">
      <c r="A23" s="18" t="s">
        <v>3066</v>
      </c>
      <c r="B23" s="19" t="s">
        <v>3067</v>
      </c>
      <c r="C23" s="15" t="s">
        <v>3068</v>
      </c>
      <c r="D23" s="15" t="s">
        <v>688</v>
      </c>
      <c r="E23" s="20">
        <v>248134</v>
      </c>
      <c r="F23" s="21">
        <v>2782.33</v>
      </c>
      <c r="G23" s="22">
        <v>1.8200000000000001E-2</v>
      </c>
      <c r="H23" s="45"/>
      <c r="I23" s="24"/>
      <c r="J23" s="3"/>
    </row>
    <row r="24" spans="1:10" ht="12.95" customHeight="1" x14ac:dyDescent="0.2">
      <c r="A24" s="18" t="s">
        <v>962</v>
      </c>
      <c r="B24" s="19" t="s">
        <v>963</v>
      </c>
      <c r="C24" s="15" t="s">
        <v>964</v>
      </c>
      <c r="D24" s="15" t="s">
        <v>752</v>
      </c>
      <c r="E24" s="20">
        <v>539179</v>
      </c>
      <c r="F24" s="21">
        <v>2715.84</v>
      </c>
      <c r="G24" s="22">
        <v>1.78E-2</v>
      </c>
      <c r="H24" s="45"/>
      <c r="I24" s="24"/>
      <c r="J24" s="3"/>
    </row>
    <row r="25" spans="1:10" ht="12.95" customHeight="1" x14ac:dyDescent="0.2">
      <c r="A25" s="18" t="s">
        <v>952</v>
      </c>
      <c r="B25" s="19" t="s">
        <v>953</v>
      </c>
      <c r="C25" s="15" t="s">
        <v>954</v>
      </c>
      <c r="D25" s="15" t="s">
        <v>699</v>
      </c>
      <c r="E25" s="20">
        <v>186177</v>
      </c>
      <c r="F25" s="21">
        <v>2374.69</v>
      </c>
      <c r="G25" s="22">
        <v>1.55E-2</v>
      </c>
      <c r="H25" s="45"/>
      <c r="I25" s="24"/>
      <c r="J25" s="3"/>
    </row>
    <row r="26" spans="1:10" ht="12.95" customHeight="1" x14ac:dyDescent="0.2">
      <c r="A26" s="18" t="s">
        <v>813</v>
      </c>
      <c r="B26" s="19" t="s">
        <v>814</v>
      </c>
      <c r="C26" s="15" t="s">
        <v>815</v>
      </c>
      <c r="D26" s="15" t="s">
        <v>684</v>
      </c>
      <c r="E26" s="20">
        <v>37616</v>
      </c>
      <c r="F26" s="21">
        <v>2315.42</v>
      </c>
      <c r="G26" s="22">
        <v>1.5100000000000001E-2</v>
      </c>
      <c r="H26" s="45"/>
      <c r="I26" s="24"/>
      <c r="J26" s="3"/>
    </row>
    <row r="27" spans="1:10" ht="12.95" customHeight="1" x14ac:dyDescent="0.2">
      <c r="A27" s="18" t="s">
        <v>2017</v>
      </c>
      <c r="B27" s="19" t="s">
        <v>2018</v>
      </c>
      <c r="C27" s="15" t="s">
        <v>2019</v>
      </c>
      <c r="D27" s="15" t="s">
        <v>695</v>
      </c>
      <c r="E27" s="20">
        <v>1920248</v>
      </c>
      <c r="F27" s="21">
        <v>2284.13</v>
      </c>
      <c r="G27" s="22">
        <v>1.49E-2</v>
      </c>
      <c r="H27" s="45"/>
      <c r="I27" s="24"/>
      <c r="J27" s="3"/>
    </row>
    <row r="28" spans="1:10" ht="12.95" customHeight="1" x14ac:dyDescent="0.2">
      <c r="A28" s="18" t="s">
        <v>959</v>
      </c>
      <c r="B28" s="19" t="s">
        <v>960</v>
      </c>
      <c r="C28" s="15" t="s">
        <v>961</v>
      </c>
      <c r="D28" s="15" t="s">
        <v>752</v>
      </c>
      <c r="E28" s="20">
        <v>255845</v>
      </c>
      <c r="F28" s="21">
        <v>2272.8000000000002</v>
      </c>
      <c r="G28" s="22">
        <v>1.49E-2</v>
      </c>
      <c r="H28" s="45"/>
      <c r="I28" s="24"/>
      <c r="J28" s="3"/>
    </row>
    <row r="29" spans="1:10" ht="12.95" customHeight="1" x14ac:dyDescent="0.2">
      <c r="A29" s="18" t="s">
        <v>3088</v>
      </c>
      <c r="B29" s="19" t="s">
        <v>3089</v>
      </c>
      <c r="C29" s="15" t="s">
        <v>3090</v>
      </c>
      <c r="D29" s="15" t="s">
        <v>842</v>
      </c>
      <c r="E29" s="20">
        <v>768608</v>
      </c>
      <c r="F29" s="21">
        <v>2232.04</v>
      </c>
      <c r="G29" s="22">
        <v>1.46E-2</v>
      </c>
      <c r="H29" s="45"/>
      <c r="I29" s="24"/>
      <c r="J29" s="3"/>
    </row>
    <row r="30" spans="1:10" ht="12.95" customHeight="1" x14ac:dyDescent="0.2">
      <c r="A30" s="18" t="s">
        <v>3313</v>
      </c>
      <c r="B30" s="19" t="s">
        <v>3314</v>
      </c>
      <c r="C30" s="15" t="s">
        <v>3315</v>
      </c>
      <c r="D30" s="15" t="s">
        <v>2023</v>
      </c>
      <c r="E30" s="20">
        <v>95037</v>
      </c>
      <c r="F30" s="21">
        <v>2200.91</v>
      </c>
      <c r="G30" s="22">
        <v>1.44E-2</v>
      </c>
      <c r="H30" s="45"/>
      <c r="I30" s="24"/>
      <c r="J30" s="3"/>
    </row>
    <row r="31" spans="1:10" ht="12.95" customHeight="1" x14ac:dyDescent="0.2">
      <c r="A31" s="18" t="s">
        <v>865</v>
      </c>
      <c r="B31" s="19" t="s">
        <v>866</v>
      </c>
      <c r="C31" s="15" t="s">
        <v>867</v>
      </c>
      <c r="D31" s="15" t="s">
        <v>752</v>
      </c>
      <c r="E31" s="20">
        <v>65571</v>
      </c>
      <c r="F31" s="21">
        <v>2019.55</v>
      </c>
      <c r="G31" s="22">
        <v>1.32E-2</v>
      </c>
      <c r="H31" s="45"/>
      <c r="I31" s="24"/>
      <c r="J31" s="3"/>
    </row>
    <row r="32" spans="1:10" ht="12.95" customHeight="1" x14ac:dyDescent="0.2">
      <c r="A32" s="18" t="s">
        <v>925</v>
      </c>
      <c r="B32" s="19" t="s">
        <v>926</v>
      </c>
      <c r="C32" s="15" t="s">
        <v>927</v>
      </c>
      <c r="D32" s="15" t="s">
        <v>842</v>
      </c>
      <c r="E32" s="20">
        <v>43391</v>
      </c>
      <c r="F32" s="21">
        <v>1959.58</v>
      </c>
      <c r="G32" s="22">
        <v>1.2800000000000001E-2</v>
      </c>
      <c r="H32" s="45"/>
      <c r="I32" s="24"/>
      <c r="J32" s="3"/>
    </row>
    <row r="33" spans="1:10" ht="12.95" customHeight="1" x14ac:dyDescent="0.2">
      <c r="A33" s="18" t="s">
        <v>1681</v>
      </c>
      <c r="B33" s="19" t="s">
        <v>1682</v>
      </c>
      <c r="C33" s="15" t="s">
        <v>1683</v>
      </c>
      <c r="D33" s="15" t="s">
        <v>680</v>
      </c>
      <c r="E33" s="20">
        <v>1564203</v>
      </c>
      <c r="F33" s="21">
        <v>1924.75</v>
      </c>
      <c r="G33" s="22">
        <v>1.26E-2</v>
      </c>
      <c r="H33" s="45"/>
      <c r="I33" s="24"/>
      <c r="J33" s="3"/>
    </row>
    <row r="34" spans="1:10" ht="12.95" customHeight="1" x14ac:dyDescent="0.2">
      <c r="A34" s="18" t="s">
        <v>3060</v>
      </c>
      <c r="B34" s="19" t="s">
        <v>3061</v>
      </c>
      <c r="C34" s="15" t="s">
        <v>3062</v>
      </c>
      <c r="D34" s="15" t="s">
        <v>792</v>
      </c>
      <c r="E34" s="20">
        <v>88947</v>
      </c>
      <c r="F34" s="21">
        <v>1919.43</v>
      </c>
      <c r="G34" s="22">
        <v>1.2500000000000001E-2</v>
      </c>
      <c r="H34" s="45"/>
      <c r="I34" s="24"/>
      <c r="J34" s="3"/>
    </row>
    <row r="35" spans="1:10" ht="12.95" customHeight="1" x14ac:dyDescent="0.2">
      <c r="A35" s="18" t="s">
        <v>3419</v>
      </c>
      <c r="B35" s="19" t="s">
        <v>3420</v>
      </c>
      <c r="C35" s="15" t="s">
        <v>3421</v>
      </c>
      <c r="D35" s="15" t="s">
        <v>688</v>
      </c>
      <c r="E35" s="20">
        <v>78218</v>
      </c>
      <c r="F35" s="21">
        <v>1849.39</v>
      </c>
      <c r="G35" s="22">
        <v>1.21E-2</v>
      </c>
      <c r="H35" s="45"/>
      <c r="I35" s="24"/>
      <c r="J35" s="3"/>
    </row>
    <row r="36" spans="1:10" ht="12.95" customHeight="1" x14ac:dyDescent="0.2">
      <c r="A36" s="18" t="s">
        <v>3422</v>
      </c>
      <c r="B36" s="19" t="s">
        <v>3423</v>
      </c>
      <c r="C36" s="15" t="s">
        <v>3424</v>
      </c>
      <c r="D36" s="15" t="s">
        <v>684</v>
      </c>
      <c r="E36" s="20">
        <v>70537</v>
      </c>
      <c r="F36" s="21">
        <v>1672.57</v>
      </c>
      <c r="G36" s="22">
        <v>1.09E-2</v>
      </c>
      <c r="H36" s="45"/>
      <c r="I36" s="24"/>
      <c r="J36" s="3"/>
    </row>
    <row r="37" spans="1:10" ht="12.95" customHeight="1" x14ac:dyDescent="0.2">
      <c r="A37" s="18" t="s">
        <v>3425</v>
      </c>
      <c r="B37" s="19" t="s">
        <v>3426</v>
      </c>
      <c r="C37" s="15" t="s">
        <v>3427</v>
      </c>
      <c r="D37" s="15" t="s">
        <v>2023</v>
      </c>
      <c r="E37" s="20">
        <v>173802</v>
      </c>
      <c r="F37" s="21">
        <v>1640.69</v>
      </c>
      <c r="G37" s="22">
        <v>1.0699999999999999E-2</v>
      </c>
      <c r="H37" s="45"/>
      <c r="I37" s="24"/>
      <c r="J37" s="3"/>
    </row>
    <row r="38" spans="1:10" ht="12.95" customHeight="1" x14ac:dyDescent="0.2">
      <c r="A38" s="18" t="s">
        <v>3428</v>
      </c>
      <c r="B38" s="19" t="s">
        <v>3429</v>
      </c>
      <c r="C38" s="15" t="s">
        <v>3430</v>
      </c>
      <c r="D38" s="15" t="s">
        <v>752</v>
      </c>
      <c r="E38" s="20">
        <v>365555</v>
      </c>
      <c r="F38" s="21">
        <v>1634.58</v>
      </c>
      <c r="G38" s="22">
        <v>1.0699999999999999E-2</v>
      </c>
      <c r="H38" s="45"/>
      <c r="I38" s="24"/>
      <c r="J38" s="3"/>
    </row>
    <row r="39" spans="1:10" ht="12.95" customHeight="1" x14ac:dyDescent="0.2">
      <c r="A39" s="18" t="s">
        <v>3072</v>
      </c>
      <c r="B39" s="19" t="s">
        <v>3073</v>
      </c>
      <c r="C39" s="15" t="s">
        <v>3074</v>
      </c>
      <c r="D39" s="15" t="s">
        <v>3075</v>
      </c>
      <c r="E39" s="20">
        <v>201120</v>
      </c>
      <c r="F39" s="21">
        <v>1608.16</v>
      </c>
      <c r="G39" s="22">
        <v>1.0500000000000001E-2</v>
      </c>
      <c r="H39" s="45"/>
      <c r="I39" s="24"/>
      <c r="J39" s="3"/>
    </row>
    <row r="40" spans="1:10" ht="12.95" customHeight="1" x14ac:dyDescent="0.2">
      <c r="A40" s="18" t="s">
        <v>2519</v>
      </c>
      <c r="B40" s="19" t="s">
        <v>2520</v>
      </c>
      <c r="C40" s="15" t="s">
        <v>2521</v>
      </c>
      <c r="D40" s="15" t="s">
        <v>2023</v>
      </c>
      <c r="E40" s="20">
        <v>237683</v>
      </c>
      <c r="F40" s="21">
        <v>1476.61</v>
      </c>
      <c r="G40" s="22">
        <v>9.7000000000000003E-3</v>
      </c>
      <c r="H40" s="45"/>
      <c r="I40" s="24"/>
      <c r="J40" s="3"/>
    </row>
    <row r="41" spans="1:10" ht="12.95" customHeight="1" x14ac:dyDescent="0.2">
      <c r="A41" s="18" t="s">
        <v>2754</v>
      </c>
      <c r="B41" s="19" t="s">
        <v>2755</v>
      </c>
      <c r="C41" s="15" t="s">
        <v>2756</v>
      </c>
      <c r="D41" s="15" t="s">
        <v>731</v>
      </c>
      <c r="E41" s="20">
        <v>52865</v>
      </c>
      <c r="F41" s="21">
        <v>1449.85</v>
      </c>
      <c r="G41" s="22">
        <v>9.4999999999999998E-3</v>
      </c>
      <c r="H41" s="45"/>
      <c r="I41" s="24"/>
      <c r="J41" s="3"/>
    </row>
    <row r="42" spans="1:10" ht="12.95" customHeight="1" x14ac:dyDescent="0.2">
      <c r="A42" s="18" t="s">
        <v>3431</v>
      </c>
      <c r="B42" s="19" t="s">
        <v>3432</v>
      </c>
      <c r="C42" s="15" t="s">
        <v>3433</v>
      </c>
      <c r="D42" s="15" t="s">
        <v>684</v>
      </c>
      <c r="E42" s="20">
        <v>193591</v>
      </c>
      <c r="F42" s="21">
        <v>1431.41</v>
      </c>
      <c r="G42" s="22">
        <v>9.4000000000000004E-3</v>
      </c>
      <c r="H42" s="45"/>
      <c r="I42" s="24"/>
      <c r="J42" s="3"/>
    </row>
    <row r="43" spans="1:10" ht="12.95" customHeight="1" x14ac:dyDescent="0.2">
      <c r="A43" s="18" t="s">
        <v>3434</v>
      </c>
      <c r="B43" s="19" t="s">
        <v>3435</v>
      </c>
      <c r="C43" s="15" t="s">
        <v>3436</v>
      </c>
      <c r="D43" s="15" t="s">
        <v>792</v>
      </c>
      <c r="E43" s="20">
        <v>73290</v>
      </c>
      <c r="F43" s="21">
        <v>1421.13</v>
      </c>
      <c r="G43" s="22">
        <v>9.2999999999999992E-3</v>
      </c>
      <c r="H43" s="45"/>
      <c r="I43" s="24"/>
      <c r="J43" s="3"/>
    </row>
    <row r="44" spans="1:10" ht="12.95" customHeight="1" x14ac:dyDescent="0.2">
      <c r="A44" s="18" t="s">
        <v>717</v>
      </c>
      <c r="B44" s="19" t="s">
        <v>718</v>
      </c>
      <c r="C44" s="15" t="s">
        <v>719</v>
      </c>
      <c r="D44" s="15" t="s">
        <v>720</v>
      </c>
      <c r="E44" s="20">
        <v>166814</v>
      </c>
      <c r="F44" s="21">
        <v>1379.13</v>
      </c>
      <c r="G44" s="22">
        <v>8.9999999999999993E-3</v>
      </c>
      <c r="H44" s="45"/>
      <c r="I44" s="24"/>
      <c r="J44" s="3"/>
    </row>
    <row r="45" spans="1:10" ht="12.95" customHeight="1" x14ac:dyDescent="0.2">
      <c r="A45" s="18" t="s">
        <v>3437</v>
      </c>
      <c r="B45" s="19" t="s">
        <v>3438</v>
      </c>
      <c r="C45" s="15" t="s">
        <v>3439</v>
      </c>
      <c r="D45" s="15" t="s">
        <v>680</v>
      </c>
      <c r="E45" s="20">
        <v>81457</v>
      </c>
      <c r="F45" s="21">
        <v>1359.44</v>
      </c>
      <c r="G45" s="22">
        <v>8.8999999999999999E-3</v>
      </c>
      <c r="H45" s="45"/>
      <c r="I45" s="24"/>
      <c r="J45" s="3"/>
    </row>
    <row r="46" spans="1:10" ht="12.95" customHeight="1" x14ac:dyDescent="0.2">
      <c r="A46" s="18" t="s">
        <v>822</v>
      </c>
      <c r="B46" s="19" t="s">
        <v>823</v>
      </c>
      <c r="C46" s="15" t="s">
        <v>824</v>
      </c>
      <c r="D46" s="15" t="s">
        <v>684</v>
      </c>
      <c r="E46" s="20">
        <v>38490</v>
      </c>
      <c r="F46" s="21">
        <v>1299.75</v>
      </c>
      <c r="G46" s="22">
        <v>8.5000000000000006E-3</v>
      </c>
      <c r="H46" s="45"/>
      <c r="I46" s="24"/>
      <c r="J46" s="3"/>
    </row>
    <row r="47" spans="1:10" ht="12.95" customHeight="1" x14ac:dyDescent="0.2">
      <c r="A47" s="18" t="s">
        <v>2497</v>
      </c>
      <c r="B47" s="19" t="s">
        <v>2498</v>
      </c>
      <c r="C47" s="15" t="s">
        <v>2499</v>
      </c>
      <c r="D47" s="15" t="s">
        <v>2500</v>
      </c>
      <c r="E47" s="20">
        <v>292570</v>
      </c>
      <c r="F47" s="21">
        <v>1275.6099999999999</v>
      </c>
      <c r="G47" s="22">
        <v>8.3000000000000001E-3</v>
      </c>
      <c r="H47" s="45"/>
      <c r="I47" s="24"/>
      <c r="J47" s="3"/>
    </row>
    <row r="48" spans="1:10" ht="12.95" customHeight="1" x14ac:dyDescent="0.2">
      <c r="A48" s="18" t="s">
        <v>3094</v>
      </c>
      <c r="B48" s="19" t="s">
        <v>3095</v>
      </c>
      <c r="C48" s="15" t="s">
        <v>3096</v>
      </c>
      <c r="D48" s="15" t="s">
        <v>688</v>
      </c>
      <c r="E48" s="20">
        <v>158593</v>
      </c>
      <c r="F48" s="21">
        <v>1265.18</v>
      </c>
      <c r="G48" s="22">
        <v>8.3000000000000001E-3</v>
      </c>
      <c r="H48" s="45"/>
      <c r="I48" s="24"/>
      <c r="J48" s="3"/>
    </row>
    <row r="49" spans="1:10" ht="12.95" customHeight="1" x14ac:dyDescent="0.2">
      <c r="A49" s="18" t="s">
        <v>3440</v>
      </c>
      <c r="B49" s="19" t="s">
        <v>3441</v>
      </c>
      <c r="C49" s="15" t="s">
        <v>3442</v>
      </c>
      <c r="D49" s="15" t="s">
        <v>2023</v>
      </c>
      <c r="E49" s="20">
        <v>125546</v>
      </c>
      <c r="F49" s="21">
        <v>1092.19</v>
      </c>
      <c r="G49" s="22">
        <v>7.1000000000000004E-3</v>
      </c>
      <c r="H49" s="45"/>
      <c r="I49" s="24"/>
      <c r="J49" s="3"/>
    </row>
    <row r="50" spans="1:10" ht="12.95" customHeight="1" x14ac:dyDescent="0.2">
      <c r="A50" s="18" t="s">
        <v>3079</v>
      </c>
      <c r="B50" s="19" t="s">
        <v>3080</v>
      </c>
      <c r="C50" s="15" t="s">
        <v>3081</v>
      </c>
      <c r="D50" s="15" t="s">
        <v>688</v>
      </c>
      <c r="E50" s="20">
        <v>55025</v>
      </c>
      <c r="F50" s="21">
        <v>1068.5899999999999</v>
      </c>
      <c r="G50" s="22">
        <v>7.0000000000000001E-3</v>
      </c>
      <c r="H50" s="45"/>
      <c r="I50" s="24"/>
      <c r="J50" s="3"/>
    </row>
    <row r="51" spans="1:10" ht="12.95" customHeight="1" x14ac:dyDescent="0.2">
      <c r="A51" s="18" t="s">
        <v>2572</v>
      </c>
      <c r="B51" s="19" t="s">
        <v>2573</v>
      </c>
      <c r="C51" s="15" t="s">
        <v>2574</v>
      </c>
      <c r="D51" s="15" t="s">
        <v>703</v>
      </c>
      <c r="E51" s="20">
        <v>5490</v>
      </c>
      <c r="F51" s="21">
        <v>971.89</v>
      </c>
      <c r="G51" s="22">
        <v>6.4000000000000003E-3</v>
      </c>
      <c r="H51" s="45"/>
      <c r="I51" s="24"/>
      <c r="J51" s="3"/>
    </row>
    <row r="52" spans="1:10" ht="12.95" customHeight="1" x14ac:dyDescent="0.2">
      <c r="A52" s="18" t="s">
        <v>3443</v>
      </c>
      <c r="B52" s="19" t="s">
        <v>3444</v>
      </c>
      <c r="C52" s="15" t="s">
        <v>3445</v>
      </c>
      <c r="D52" s="15" t="s">
        <v>688</v>
      </c>
      <c r="E52" s="20">
        <v>24744</v>
      </c>
      <c r="F52" s="21">
        <v>874.55</v>
      </c>
      <c r="G52" s="22">
        <v>5.7000000000000002E-3</v>
      </c>
      <c r="H52" s="45"/>
      <c r="I52" s="24"/>
      <c r="J52" s="3"/>
    </row>
    <row r="53" spans="1:10" ht="12.95" customHeight="1" x14ac:dyDescent="0.2">
      <c r="A53" s="18" t="s">
        <v>3116</v>
      </c>
      <c r="B53" s="19" t="s">
        <v>3117</v>
      </c>
      <c r="C53" s="15" t="s">
        <v>3118</v>
      </c>
      <c r="D53" s="15" t="s">
        <v>720</v>
      </c>
      <c r="E53" s="20">
        <v>82700</v>
      </c>
      <c r="F53" s="21">
        <v>870.05</v>
      </c>
      <c r="G53" s="22">
        <v>5.7000000000000002E-3</v>
      </c>
      <c r="H53" s="45"/>
      <c r="I53" s="24"/>
      <c r="J53" s="3"/>
    </row>
    <row r="54" spans="1:10" ht="12.95" customHeight="1" x14ac:dyDescent="0.2">
      <c r="A54" s="18" t="s">
        <v>3446</v>
      </c>
      <c r="B54" s="19" t="s">
        <v>3447</v>
      </c>
      <c r="C54" s="15" t="s">
        <v>3448</v>
      </c>
      <c r="D54" s="15" t="s">
        <v>688</v>
      </c>
      <c r="E54" s="20">
        <v>38227</v>
      </c>
      <c r="F54" s="21">
        <v>818.48</v>
      </c>
      <c r="G54" s="22">
        <v>5.4000000000000003E-3</v>
      </c>
      <c r="H54" s="45"/>
      <c r="I54" s="24"/>
      <c r="J54" s="3"/>
    </row>
    <row r="55" spans="1:10" ht="12.95" customHeight="1" x14ac:dyDescent="0.2">
      <c r="A55" s="18" t="s">
        <v>3110</v>
      </c>
      <c r="B55" s="19" t="s">
        <v>3111</v>
      </c>
      <c r="C55" s="15" t="s">
        <v>3112</v>
      </c>
      <c r="D55" s="15" t="s">
        <v>842</v>
      </c>
      <c r="E55" s="20">
        <v>109570</v>
      </c>
      <c r="F55" s="21">
        <v>816.68</v>
      </c>
      <c r="G55" s="22">
        <v>5.3E-3</v>
      </c>
      <c r="H55" s="45"/>
      <c r="I55" s="24"/>
      <c r="J55" s="3"/>
    </row>
    <row r="56" spans="1:10" ht="12.95" customHeight="1" x14ac:dyDescent="0.2">
      <c r="A56" s="18" t="s">
        <v>711</v>
      </c>
      <c r="B56" s="19" t="s">
        <v>712</v>
      </c>
      <c r="C56" s="15" t="s">
        <v>713</v>
      </c>
      <c r="D56" s="15" t="s">
        <v>688</v>
      </c>
      <c r="E56" s="20">
        <v>38387</v>
      </c>
      <c r="F56" s="21">
        <v>785.86</v>
      </c>
      <c r="G56" s="22">
        <v>5.1000000000000004E-3</v>
      </c>
      <c r="H56" s="45"/>
      <c r="I56" s="24"/>
      <c r="J56" s="3"/>
    </row>
    <row r="57" spans="1:10" ht="12.95" customHeight="1" x14ac:dyDescent="0.2">
      <c r="A57" s="18" t="s">
        <v>3119</v>
      </c>
      <c r="B57" s="19" t="s">
        <v>3120</v>
      </c>
      <c r="C57" s="15" t="s">
        <v>3121</v>
      </c>
      <c r="D57" s="15" t="s">
        <v>731</v>
      </c>
      <c r="E57" s="20">
        <v>18077</v>
      </c>
      <c r="F57" s="21">
        <v>724.1</v>
      </c>
      <c r="G57" s="22">
        <v>4.7000000000000002E-3</v>
      </c>
      <c r="H57" s="45"/>
      <c r="I57" s="24"/>
      <c r="J57" s="3"/>
    </row>
    <row r="58" spans="1:10" ht="12.95" customHeight="1" x14ac:dyDescent="0.2">
      <c r="A58" s="18" t="s">
        <v>3449</v>
      </c>
      <c r="B58" s="19" t="s">
        <v>3450</v>
      </c>
      <c r="C58" s="15" t="s">
        <v>3451</v>
      </c>
      <c r="D58" s="15" t="s">
        <v>792</v>
      </c>
      <c r="E58" s="20">
        <v>301695</v>
      </c>
      <c r="F58" s="21">
        <v>609.88</v>
      </c>
      <c r="G58" s="22">
        <v>4.0000000000000001E-3</v>
      </c>
      <c r="H58" s="45"/>
      <c r="I58" s="24"/>
      <c r="J58" s="3"/>
    </row>
    <row r="59" spans="1:10" ht="12.95" customHeight="1" x14ac:dyDescent="0.2">
      <c r="A59" s="3"/>
      <c r="B59" s="14" t="s">
        <v>149</v>
      </c>
      <c r="C59" s="15"/>
      <c r="D59" s="15"/>
      <c r="E59" s="15"/>
      <c r="F59" s="25">
        <v>147684.6</v>
      </c>
      <c r="G59" s="26">
        <v>0.96550000000000002</v>
      </c>
      <c r="H59" s="27"/>
      <c r="I59" s="28"/>
      <c r="J59" s="3"/>
    </row>
    <row r="60" spans="1:10" ht="12.95" customHeight="1" x14ac:dyDescent="0.2">
      <c r="A60" s="3"/>
      <c r="B60" s="29" t="s">
        <v>676</v>
      </c>
      <c r="C60" s="30"/>
      <c r="D60" s="30"/>
      <c r="E60" s="30"/>
      <c r="F60" s="27" t="s">
        <v>151</v>
      </c>
      <c r="G60" s="27" t="s">
        <v>151</v>
      </c>
      <c r="H60" s="27"/>
      <c r="I60" s="28"/>
      <c r="J60" s="3"/>
    </row>
    <row r="61" spans="1:10" ht="12.95" customHeight="1" x14ac:dyDescent="0.2">
      <c r="A61" s="3"/>
      <c r="B61" s="29" t="s">
        <v>149</v>
      </c>
      <c r="C61" s="30"/>
      <c r="D61" s="30"/>
      <c r="E61" s="30"/>
      <c r="F61" s="27" t="s">
        <v>151</v>
      </c>
      <c r="G61" s="27" t="s">
        <v>151</v>
      </c>
      <c r="H61" s="27"/>
      <c r="I61" s="28"/>
      <c r="J61" s="3"/>
    </row>
    <row r="62" spans="1:10" ht="12.95" customHeight="1" x14ac:dyDescent="0.2">
      <c r="A62" s="3"/>
      <c r="B62" s="29" t="s">
        <v>152</v>
      </c>
      <c r="C62" s="31"/>
      <c r="D62" s="30"/>
      <c r="E62" s="31"/>
      <c r="F62" s="25">
        <v>147684.6</v>
      </c>
      <c r="G62" s="26">
        <v>0.96550000000000002</v>
      </c>
      <c r="H62" s="27"/>
      <c r="I62" s="28"/>
      <c r="J62" s="3"/>
    </row>
    <row r="63" spans="1:10" ht="12.95" customHeight="1" x14ac:dyDescent="0.2">
      <c r="A63" s="3"/>
      <c r="B63" s="14" t="s">
        <v>153</v>
      </c>
      <c r="C63" s="15"/>
      <c r="D63" s="15"/>
      <c r="E63" s="15"/>
      <c r="F63" s="15"/>
      <c r="G63" s="15"/>
      <c r="H63" s="16"/>
      <c r="I63" s="17"/>
      <c r="J63" s="3"/>
    </row>
    <row r="64" spans="1:10" ht="12.95" customHeight="1" x14ac:dyDescent="0.2">
      <c r="A64" s="18" t="s">
        <v>154</v>
      </c>
      <c r="B64" s="19" t="s">
        <v>155</v>
      </c>
      <c r="C64" s="15"/>
      <c r="D64" s="15"/>
      <c r="E64" s="20"/>
      <c r="F64" s="21">
        <v>5705.34</v>
      </c>
      <c r="G64" s="22">
        <v>3.73E-2</v>
      </c>
      <c r="H64" s="23">
        <v>3.6434595759554045E-2</v>
      </c>
      <c r="I64" s="24"/>
      <c r="J64" s="3"/>
    </row>
    <row r="65" spans="1:10" ht="12.95" customHeight="1" x14ac:dyDescent="0.2">
      <c r="A65" s="3"/>
      <c r="B65" s="14" t="s">
        <v>149</v>
      </c>
      <c r="C65" s="15"/>
      <c r="D65" s="15"/>
      <c r="E65" s="15"/>
      <c r="F65" s="25">
        <v>5705.34</v>
      </c>
      <c r="G65" s="26">
        <v>3.73E-2</v>
      </c>
      <c r="H65" s="27"/>
      <c r="I65" s="28"/>
      <c r="J65" s="3"/>
    </row>
    <row r="66" spans="1:10" ht="12.95" customHeight="1" x14ac:dyDescent="0.2">
      <c r="A66" s="3"/>
      <c r="B66" s="29" t="s">
        <v>152</v>
      </c>
      <c r="C66" s="31"/>
      <c r="D66" s="30"/>
      <c r="E66" s="31"/>
      <c r="F66" s="25">
        <v>5705.34</v>
      </c>
      <c r="G66" s="26">
        <v>3.73E-2</v>
      </c>
      <c r="H66" s="27"/>
      <c r="I66" s="28"/>
      <c r="J66" s="3"/>
    </row>
    <row r="67" spans="1:10" ht="12.95" customHeight="1" x14ac:dyDescent="0.2">
      <c r="A67" s="3"/>
      <c r="B67" s="29" t="s">
        <v>156</v>
      </c>
      <c r="C67" s="15"/>
      <c r="D67" s="30"/>
      <c r="E67" s="15"/>
      <c r="F67" s="32">
        <v>-422.65</v>
      </c>
      <c r="G67" s="26">
        <v>-2.8E-3</v>
      </c>
      <c r="H67" s="27"/>
      <c r="I67" s="28"/>
      <c r="J67" s="3"/>
    </row>
    <row r="68" spans="1:10" ht="12.95" customHeight="1" x14ac:dyDescent="0.2">
      <c r="A68" s="3"/>
      <c r="B68" s="33" t="s">
        <v>157</v>
      </c>
      <c r="C68" s="34"/>
      <c r="D68" s="34"/>
      <c r="E68" s="34"/>
      <c r="F68" s="35">
        <v>152967.29</v>
      </c>
      <c r="G68" s="36">
        <v>1</v>
      </c>
      <c r="H68" s="37"/>
      <c r="I68" s="38"/>
      <c r="J68" s="3"/>
    </row>
    <row r="69" spans="1:10" ht="12.95" customHeight="1" x14ac:dyDescent="0.2">
      <c r="A69" s="3"/>
      <c r="B69" s="7"/>
      <c r="C69" s="3"/>
      <c r="D69" s="3"/>
      <c r="E69" s="3"/>
      <c r="F69" s="3"/>
      <c r="G69" s="3"/>
      <c r="H69" s="3"/>
      <c r="I69" s="3"/>
      <c r="J69" s="3"/>
    </row>
    <row r="70" spans="1:10" ht="12.95" customHeight="1" x14ac:dyDescent="0.2">
      <c r="A70" s="3"/>
      <c r="B70" s="39" t="s">
        <v>191</v>
      </c>
      <c r="C70" s="3"/>
      <c r="D70" s="3"/>
      <c r="E70" s="3"/>
      <c r="F70" s="3"/>
      <c r="G70" s="3"/>
      <c r="H70" s="3"/>
      <c r="I70" s="3"/>
      <c r="J70" s="3"/>
    </row>
    <row r="71" spans="1:10" ht="12.95" customHeight="1" x14ac:dyDescent="0.2">
      <c r="A71" s="3"/>
      <c r="B71" s="39" t="s">
        <v>160</v>
      </c>
      <c r="C71" s="3"/>
      <c r="D71" s="3"/>
      <c r="E71" s="3"/>
      <c r="F71" s="3"/>
      <c r="G71" s="3"/>
      <c r="H71" s="3"/>
      <c r="I71" s="3"/>
      <c r="J71" s="3"/>
    </row>
    <row r="72" spans="1:10" ht="30" customHeight="1" x14ac:dyDescent="0.2">
      <c r="A72" s="3"/>
      <c r="B72" s="151" t="s">
        <v>4225</v>
      </c>
      <c r="C72" s="151"/>
      <c r="D72" s="151"/>
      <c r="E72" s="151"/>
      <c r="F72" s="151"/>
      <c r="G72" s="151"/>
      <c r="H72" s="151"/>
      <c r="I72" s="151"/>
      <c r="J72" s="3"/>
    </row>
    <row r="74" spans="1:10" s="112" customFormat="1" ht="15" x14ac:dyDescent="0.25">
      <c r="C74" s="130" t="s">
        <v>4181</v>
      </c>
    </row>
    <row r="75" spans="1:10" s="112" customFormat="1" ht="15" x14ac:dyDescent="0.25">
      <c r="B75" s="130" t="s">
        <v>4148</v>
      </c>
      <c r="C75" s="130" t="s">
        <v>4149</v>
      </c>
    </row>
    <row r="76" spans="1:10" s="112" customFormat="1" x14ac:dyDescent="0.2"/>
    <row r="77" spans="1:10" s="112" customFormat="1" x14ac:dyDescent="0.2"/>
    <row r="78" spans="1:10" s="112" customFormat="1" x14ac:dyDescent="0.2"/>
    <row r="79" spans="1:10" s="112" customFormat="1" x14ac:dyDescent="0.2"/>
    <row r="80" spans="1:10" s="112" customFormat="1" x14ac:dyDescent="0.2"/>
    <row r="81" s="112" customFormat="1" x14ac:dyDescent="0.2"/>
    <row r="82" s="112" customFormat="1" x14ac:dyDescent="0.2"/>
    <row r="83" s="112" customFormat="1" x14ac:dyDescent="0.2"/>
    <row r="84" s="112" customFormat="1" x14ac:dyDescent="0.2"/>
    <row r="85" s="112" customFormat="1" x14ac:dyDescent="0.2"/>
    <row r="86" s="112" customFormat="1" x14ac:dyDescent="0.2"/>
    <row r="87" s="112" customFormat="1" x14ac:dyDescent="0.2"/>
  </sheetData>
  <customSheetViews>
    <customSheetView guid="{27B31501-E376-4D4E-8431-FEC010863767}" topLeftCell="A59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72:I72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/>
  </sheetPr>
  <dimension ref="A1:J31"/>
  <sheetViews>
    <sheetView topLeftCell="A29" zoomScaleNormal="10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10</v>
      </c>
      <c r="C1" s="3"/>
      <c r="D1" s="3"/>
      <c r="E1" s="3"/>
      <c r="F1" s="3"/>
      <c r="G1" s="3"/>
      <c r="H1" s="3"/>
      <c r="I1" s="3"/>
      <c r="J1" s="3"/>
    </row>
    <row r="2" spans="1:10" ht="29.25" customHeight="1" thickBot="1" x14ac:dyDescent="0.25">
      <c r="A2" s="3"/>
      <c r="B2" s="148" t="s">
        <v>11</v>
      </c>
      <c r="C2" s="149"/>
      <c r="D2" s="149"/>
      <c r="E2" s="149"/>
      <c r="F2" s="149"/>
      <c r="G2" s="149"/>
      <c r="H2" s="149"/>
      <c r="I2" s="150"/>
      <c r="J2" s="3"/>
    </row>
    <row r="3" spans="1:10" ht="12.95" customHeight="1" x14ac:dyDescent="0.2">
      <c r="A3" s="5"/>
      <c r="B3" s="99"/>
      <c r="C3" s="5"/>
      <c r="D3" s="5"/>
      <c r="E3" s="5"/>
      <c r="F3" s="5"/>
      <c r="G3" s="5"/>
      <c r="H3" s="5"/>
      <c r="I3" s="5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164</v>
      </c>
      <c r="B8" s="19" t="s">
        <v>165</v>
      </c>
      <c r="C8" s="15" t="s">
        <v>166</v>
      </c>
      <c r="D8" s="15" t="s">
        <v>142</v>
      </c>
      <c r="E8" s="20">
        <v>107</v>
      </c>
      <c r="F8" s="21">
        <v>1069.3599999999999</v>
      </c>
      <c r="G8" s="22">
        <v>9.6799999999999997E-2</v>
      </c>
      <c r="H8" s="23">
        <v>4.3790000000000003E-2</v>
      </c>
      <c r="I8" s="24"/>
      <c r="J8" s="3"/>
    </row>
    <row r="9" spans="1:10" ht="12.95" customHeight="1" x14ac:dyDescent="0.2">
      <c r="A9" s="18" t="s">
        <v>143</v>
      </c>
      <c r="B9" s="19" t="s">
        <v>144</v>
      </c>
      <c r="C9" s="15" t="s">
        <v>145</v>
      </c>
      <c r="D9" s="15" t="s">
        <v>142</v>
      </c>
      <c r="E9" s="20">
        <v>57</v>
      </c>
      <c r="F9" s="21">
        <v>777.06</v>
      </c>
      <c r="G9" s="22">
        <v>7.0400000000000004E-2</v>
      </c>
      <c r="H9" s="23">
        <v>4.1432999999999998E-2</v>
      </c>
      <c r="I9" s="24"/>
      <c r="J9" s="3"/>
    </row>
    <row r="10" spans="1:10" ht="12.95" customHeight="1" x14ac:dyDescent="0.2">
      <c r="A10" s="18" t="s">
        <v>139</v>
      </c>
      <c r="B10" s="19" t="s">
        <v>140</v>
      </c>
      <c r="C10" s="15" t="s">
        <v>141</v>
      </c>
      <c r="D10" s="15" t="s">
        <v>142</v>
      </c>
      <c r="E10" s="20">
        <v>54</v>
      </c>
      <c r="F10" s="21">
        <v>724.41</v>
      </c>
      <c r="G10" s="22">
        <v>6.5600000000000006E-2</v>
      </c>
      <c r="H10" s="23">
        <v>4.1153000000000002E-2</v>
      </c>
      <c r="I10" s="24"/>
      <c r="J10" s="3"/>
    </row>
    <row r="11" spans="1:10" ht="12.95" customHeight="1" x14ac:dyDescent="0.2">
      <c r="A11" s="3"/>
      <c r="B11" s="14" t="s">
        <v>149</v>
      </c>
      <c r="C11" s="15"/>
      <c r="D11" s="15"/>
      <c r="E11" s="15"/>
      <c r="F11" s="25">
        <v>2570.83</v>
      </c>
      <c r="G11" s="26">
        <v>0.23280000000000001</v>
      </c>
      <c r="H11" s="27"/>
      <c r="I11" s="28"/>
      <c r="J11" s="3"/>
    </row>
    <row r="12" spans="1:10" ht="12.95" customHeight="1" x14ac:dyDescent="0.2">
      <c r="A12" s="3"/>
      <c r="B12" s="29" t="s">
        <v>150</v>
      </c>
      <c r="C12" s="30"/>
      <c r="D12" s="30"/>
      <c r="E12" s="30"/>
      <c r="F12" s="27" t="s">
        <v>151</v>
      </c>
      <c r="G12" s="27" t="s">
        <v>151</v>
      </c>
      <c r="H12" s="27"/>
      <c r="I12" s="28"/>
      <c r="J12" s="3"/>
    </row>
    <row r="13" spans="1:10" ht="12.95" customHeight="1" x14ac:dyDescent="0.2">
      <c r="A13" s="3"/>
      <c r="B13" s="29" t="s">
        <v>149</v>
      </c>
      <c r="C13" s="30"/>
      <c r="D13" s="30"/>
      <c r="E13" s="30"/>
      <c r="F13" s="27" t="s">
        <v>151</v>
      </c>
      <c r="G13" s="27" t="s">
        <v>151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2570.83</v>
      </c>
      <c r="G14" s="26">
        <v>0.23280000000000001</v>
      </c>
      <c r="H14" s="27"/>
      <c r="I14" s="28"/>
      <c r="J14" s="3"/>
    </row>
    <row r="15" spans="1:10" ht="12.95" customHeight="1" x14ac:dyDescent="0.2">
      <c r="A15" s="3"/>
      <c r="B15" s="14" t="s">
        <v>153</v>
      </c>
      <c r="C15" s="15"/>
      <c r="D15" s="15"/>
      <c r="E15" s="15"/>
      <c r="F15" s="15"/>
      <c r="G15" s="15"/>
      <c r="H15" s="16"/>
      <c r="I15" s="17"/>
      <c r="J15" s="3"/>
    </row>
    <row r="16" spans="1:10" ht="12.95" customHeight="1" x14ac:dyDescent="0.2">
      <c r="A16" s="18" t="s">
        <v>154</v>
      </c>
      <c r="B16" s="19" t="s">
        <v>155</v>
      </c>
      <c r="C16" s="15"/>
      <c r="D16" s="15"/>
      <c r="E16" s="20"/>
      <c r="F16" s="21">
        <v>8432.73</v>
      </c>
      <c r="G16" s="22">
        <v>0.76349999999999996</v>
      </c>
      <c r="H16" s="23">
        <v>3.6434609150904192E-2</v>
      </c>
      <c r="I16" s="24"/>
      <c r="J16" s="3"/>
    </row>
    <row r="17" spans="1:10" ht="12.95" customHeight="1" x14ac:dyDescent="0.2">
      <c r="A17" s="3"/>
      <c r="B17" s="14" t="s">
        <v>149</v>
      </c>
      <c r="C17" s="15"/>
      <c r="D17" s="15"/>
      <c r="E17" s="15"/>
      <c r="F17" s="25">
        <v>8432.73</v>
      </c>
      <c r="G17" s="26">
        <v>0.76349999999999996</v>
      </c>
      <c r="H17" s="27"/>
      <c r="I17" s="28"/>
      <c r="J17" s="3"/>
    </row>
    <row r="18" spans="1:10" ht="12.95" customHeight="1" x14ac:dyDescent="0.2">
      <c r="A18" s="3"/>
      <c r="B18" s="29" t="s">
        <v>150</v>
      </c>
      <c r="C18" s="30"/>
      <c r="D18" s="30"/>
      <c r="E18" s="30"/>
      <c r="F18" s="27" t="s">
        <v>151</v>
      </c>
      <c r="G18" s="27" t="s">
        <v>151</v>
      </c>
      <c r="H18" s="27"/>
      <c r="I18" s="28"/>
      <c r="J18" s="3"/>
    </row>
    <row r="19" spans="1:10" ht="12.95" customHeight="1" x14ac:dyDescent="0.2">
      <c r="A19" s="3"/>
      <c r="B19" s="29" t="s">
        <v>149</v>
      </c>
      <c r="C19" s="30"/>
      <c r="D19" s="30"/>
      <c r="E19" s="30"/>
      <c r="F19" s="27" t="s">
        <v>151</v>
      </c>
      <c r="G19" s="27" t="s">
        <v>151</v>
      </c>
      <c r="H19" s="27"/>
      <c r="I19" s="28"/>
      <c r="J19" s="3"/>
    </row>
    <row r="20" spans="1:10" ht="12.95" customHeight="1" x14ac:dyDescent="0.2">
      <c r="A20" s="3"/>
      <c r="B20" s="29" t="s">
        <v>152</v>
      </c>
      <c r="C20" s="31"/>
      <c r="D20" s="30"/>
      <c r="E20" s="31"/>
      <c r="F20" s="25">
        <v>8432.73</v>
      </c>
      <c r="G20" s="26">
        <v>0.76349999999999996</v>
      </c>
      <c r="H20" s="27"/>
      <c r="I20" s="28"/>
      <c r="J20" s="3"/>
    </row>
    <row r="21" spans="1:10" ht="12.95" customHeight="1" x14ac:dyDescent="0.2">
      <c r="A21" s="3"/>
      <c r="B21" s="29" t="s">
        <v>156</v>
      </c>
      <c r="C21" s="15"/>
      <c r="D21" s="30"/>
      <c r="E21" s="15"/>
      <c r="F21" s="32">
        <v>41.28</v>
      </c>
      <c r="G21" s="26">
        <v>3.7000000000000002E-3</v>
      </c>
      <c r="H21" s="27"/>
      <c r="I21" s="28"/>
      <c r="J21" s="3"/>
    </row>
    <row r="22" spans="1:10" ht="12.95" customHeight="1" x14ac:dyDescent="0.2">
      <c r="A22" s="3"/>
      <c r="B22" s="33" t="s">
        <v>157</v>
      </c>
      <c r="C22" s="34"/>
      <c r="D22" s="34"/>
      <c r="E22" s="34"/>
      <c r="F22" s="35">
        <v>11044.84</v>
      </c>
      <c r="G22" s="36">
        <v>1</v>
      </c>
      <c r="H22" s="37"/>
      <c r="I22" s="38"/>
      <c r="J22" s="3"/>
    </row>
    <row r="23" spans="1:10" ht="12.95" customHeight="1" x14ac:dyDescent="0.2">
      <c r="A23" s="3"/>
      <c r="B23" s="7"/>
      <c r="C23" s="3"/>
      <c r="D23" s="3"/>
      <c r="E23" s="3"/>
      <c r="F23" s="3"/>
      <c r="G23" s="3"/>
      <c r="H23" s="3"/>
      <c r="I23" s="3"/>
      <c r="J23" s="3"/>
    </row>
    <row r="24" spans="1:10" ht="12.95" customHeight="1" x14ac:dyDescent="0.2">
      <c r="A24" s="3"/>
      <c r="B24" s="39" t="s">
        <v>158</v>
      </c>
      <c r="C24" s="3"/>
      <c r="D24" s="3"/>
      <c r="E24" s="3"/>
      <c r="F24" s="3"/>
      <c r="G24" s="3"/>
      <c r="H24" s="3"/>
      <c r="I24" s="3"/>
      <c r="J24" s="3"/>
    </row>
    <row r="25" spans="1:10" ht="12.95" customHeight="1" x14ac:dyDescent="0.2">
      <c r="A25" s="3"/>
      <c r="B25" s="39" t="s">
        <v>159</v>
      </c>
      <c r="C25" s="3"/>
      <c r="D25" s="3"/>
      <c r="E25" s="3"/>
      <c r="F25" s="3"/>
      <c r="G25" s="3"/>
      <c r="H25" s="3"/>
      <c r="I25" s="3"/>
      <c r="J25" s="3"/>
    </row>
    <row r="26" spans="1:10" ht="12.95" customHeight="1" x14ac:dyDescent="0.2">
      <c r="A26" s="3"/>
      <c r="B26" s="39" t="s">
        <v>160</v>
      </c>
      <c r="C26" s="3"/>
      <c r="D26" s="3"/>
      <c r="E26" s="3"/>
      <c r="F26" s="3"/>
      <c r="G26" s="3"/>
      <c r="H26" s="3"/>
      <c r="I26" s="3"/>
      <c r="J26" s="3"/>
    </row>
    <row r="27" spans="1:10" ht="26.25" customHeight="1" x14ac:dyDescent="0.2">
      <c r="A27" s="3"/>
      <c r="B27" s="151" t="s">
        <v>4225</v>
      </c>
      <c r="C27" s="151"/>
      <c r="D27" s="151"/>
      <c r="E27" s="151"/>
      <c r="F27" s="151"/>
      <c r="G27" s="151"/>
      <c r="H27" s="151"/>
      <c r="I27" s="151"/>
      <c r="J27" s="3"/>
    </row>
    <row r="28" spans="1:10" ht="12.95" customHeight="1" x14ac:dyDescent="0.2">
      <c r="A28" s="3"/>
      <c r="B28" s="39"/>
      <c r="C28" s="3"/>
      <c r="D28" s="3"/>
      <c r="E28" s="3"/>
      <c r="F28" s="3"/>
      <c r="G28" s="3"/>
      <c r="H28" s="3"/>
      <c r="I28" s="3"/>
      <c r="J28" s="3"/>
    </row>
    <row r="30" spans="1:10" ht="15" x14ac:dyDescent="0.25">
      <c r="C30" s="140" t="s">
        <v>4164</v>
      </c>
    </row>
    <row r="31" spans="1:10" ht="15" x14ac:dyDescent="0.25">
      <c r="B31" s="140" t="s">
        <v>4148</v>
      </c>
      <c r="C31" s="140" t="s">
        <v>4149</v>
      </c>
    </row>
  </sheetData>
  <customSheetViews>
    <customSheetView guid="{27B31501-E376-4D4E-8431-FEC010863767}" topLeftCell="B3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7:I2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outlinePr summaryBelow="0"/>
  </sheetPr>
  <dimension ref="A1:J7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100</v>
      </c>
      <c r="B1" s="39"/>
      <c r="C1" s="3"/>
      <c r="D1" s="3"/>
      <c r="E1" s="3"/>
      <c r="F1" s="3"/>
      <c r="G1" s="3"/>
      <c r="H1" s="3"/>
      <c r="I1" s="3"/>
      <c r="J1" s="3"/>
    </row>
    <row r="2" spans="1:10" ht="31.5" customHeight="1" thickBot="1" x14ac:dyDescent="0.25">
      <c r="A2" s="4"/>
      <c r="B2" s="148" t="s">
        <v>101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1718</v>
      </c>
      <c r="B8" s="19" t="s">
        <v>1719</v>
      </c>
      <c r="C8" s="15" t="s">
        <v>1720</v>
      </c>
      <c r="D8" s="15" t="s">
        <v>731</v>
      </c>
      <c r="E8" s="20">
        <v>220461</v>
      </c>
      <c r="F8" s="21">
        <v>5410.77</v>
      </c>
      <c r="G8" s="22">
        <v>8.4500000000000006E-2</v>
      </c>
      <c r="H8" s="45"/>
      <c r="I8" s="24"/>
      <c r="J8" s="3"/>
    </row>
    <row r="9" spans="1:10" ht="12.95" customHeight="1" x14ac:dyDescent="0.2">
      <c r="A9" s="18" t="s">
        <v>696</v>
      </c>
      <c r="B9" s="19" t="s">
        <v>697</v>
      </c>
      <c r="C9" s="15" t="s">
        <v>698</v>
      </c>
      <c r="D9" s="15" t="s">
        <v>699</v>
      </c>
      <c r="E9" s="20">
        <v>116297</v>
      </c>
      <c r="F9" s="21">
        <v>4655.78</v>
      </c>
      <c r="G9" s="22">
        <v>7.2700000000000001E-2</v>
      </c>
      <c r="H9" s="45"/>
      <c r="I9" s="24"/>
      <c r="J9" s="3"/>
    </row>
    <row r="10" spans="1:10" ht="12.95" customHeight="1" x14ac:dyDescent="0.2">
      <c r="A10" s="18" t="s">
        <v>810</v>
      </c>
      <c r="B10" s="19" t="s">
        <v>811</v>
      </c>
      <c r="C10" s="15" t="s">
        <v>812</v>
      </c>
      <c r="D10" s="15" t="s">
        <v>680</v>
      </c>
      <c r="E10" s="20">
        <v>229264</v>
      </c>
      <c r="F10" s="21">
        <v>4448.18</v>
      </c>
      <c r="G10" s="22">
        <v>6.9400000000000003E-2</v>
      </c>
      <c r="H10" s="45"/>
      <c r="I10" s="24"/>
      <c r="J10" s="3"/>
    </row>
    <row r="11" spans="1:10" ht="12.95" customHeight="1" x14ac:dyDescent="0.2">
      <c r="A11" s="18" t="s">
        <v>934</v>
      </c>
      <c r="B11" s="19" t="s">
        <v>935</v>
      </c>
      <c r="C11" s="15" t="s">
        <v>936</v>
      </c>
      <c r="D11" s="15" t="s">
        <v>699</v>
      </c>
      <c r="E11" s="20">
        <v>95245</v>
      </c>
      <c r="F11" s="21">
        <v>4295.03</v>
      </c>
      <c r="G11" s="22">
        <v>6.7000000000000004E-2</v>
      </c>
      <c r="H11" s="45"/>
      <c r="I11" s="24"/>
      <c r="J11" s="3"/>
    </row>
    <row r="12" spans="1:10" ht="12.95" customHeight="1" x14ac:dyDescent="0.2">
      <c r="A12" s="18" t="s">
        <v>677</v>
      </c>
      <c r="B12" s="19" t="s">
        <v>678</v>
      </c>
      <c r="C12" s="15" t="s">
        <v>679</v>
      </c>
      <c r="D12" s="15" t="s">
        <v>680</v>
      </c>
      <c r="E12" s="20">
        <v>58304</v>
      </c>
      <c r="F12" s="21">
        <v>4232.84</v>
      </c>
      <c r="G12" s="22">
        <v>6.6100000000000006E-2</v>
      </c>
      <c r="H12" s="45"/>
      <c r="I12" s="24"/>
      <c r="J12" s="3"/>
    </row>
    <row r="13" spans="1:10" ht="12.95" customHeight="1" x14ac:dyDescent="0.2">
      <c r="A13" s="18" t="s">
        <v>681</v>
      </c>
      <c r="B13" s="19" t="s">
        <v>682</v>
      </c>
      <c r="C13" s="15" t="s">
        <v>683</v>
      </c>
      <c r="D13" s="15" t="s">
        <v>684</v>
      </c>
      <c r="E13" s="20">
        <v>112826</v>
      </c>
      <c r="F13" s="21">
        <v>4219.6400000000003</v>
      </c>
      <c r="G13" s="22">
        <v>6.59E-2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176048</v>
      </c>
      <c r="F14" s="21">
        <v>3087.62</v>
      </c>
      <c r="G14" s="22">
        <v>4.82E-2</v>
      </c>
      <c r="H14" s="45"/>
      <c r="I14" s="24"/>
      <c r="J14" s="3"/>
    </row>
    <row r="15" spans="1:10" ht="12.95" customHeight="1" x14ac:dyDescent="0.2">
      <c r="A15" s="18" t="s">
        <v>736</v>
      </c>
      <c r="B15" s="19" t="s">
        <v>737</v>
      </c>
      <c r="C15" s="15" t="s">
        <v>738</v>
      </c>
      <c r="D15" s="15" t="s">
        <v>720</v>
      </c>
      <c r="E15" s="20">
        <v>258697</v>
      </c>
      <c r="F15" s="21">
        <v>2840.23</v>
      </c>
      <c r="G15" s="22">
        <v>4.4299999999999999E-2</v>
      </c>
      <c r="H15" s="45"/>
      <c r="I15" s="24"/>
      <c r="J15" s="3"/>
    </row>
    <row r="16" spans="1:10" ht="12.95" customHeight="1" x14ac:dyDescent="0.2">
      <c r="A16" s="18" t="s">
        <v>685</v>
      </c>
      <c r="B16" s="19" t="s">
        <v>686</v>
      </c>
      <c r="C16" s="15" t="s">
        <v>687</v>
      </c>
      <c r="D16" s="15" t="s">
        <v>688</v>
      </c>
      <c r="E16" s="20">
        <v>113078</v>
      </c>
      <c r="F16" s="21">
        <v>2287.5100000000002</v>
      </c>
      <c r="G16" s="22">
        <v>3.5700000000000003E-2</v>
      </c>
      <c r="H16" s="45"/>
      <c r="I16" s="24"/>
      <c r="J16" s="3"/>
    </row>
    <row r="17" spans="1:10" ht="12.95" customHeight="1" x14ac:dyDescent="0.2">
      <c r="A17" s="18" t="s">
        <v>639</v>
      </c>
      <c r="B17" s="19" t="s">
        <v>640</v>
      </c>
      <c r="C17" s="15" t="s">
        <v>641</v>
      </c>
      <c r="D17" s="15" t="s">
        <v>642</v>
      </c>
      <c r="E17" s="20">
        <v>154320</v>
      </c>
      <c r="F17" s="21">
        <v>2269.04</v>
      </c>
      <c r="G17" s="22">
        <v>3.5400000000000001E-2</v>
      </c>
      <c r="H17" s="45"/>
      <c r="I17" s="24"/>
      <c r="J17" s="3"/>
    </row>
    <row r="18" spans="1:10" ht="12.95" customHeight="1" x14ac:dyDescent="0.2">
      <c r="A18" s="18" t="s">
        <v>714</v>
      </c>
      <c r="B18" s="19" t="s">
        <v>715</v>
      </c>
      <c r="C18" s="15" t="s">
        <v>716</v>
      </c>
      <c r="D18" s="15" t="s">
        <v>703</v>
      </c>
      <c r="E18" s="20">
        <v>64708</v>
      </c>
      <c r="F18" s="21">
        <v>2117.67</v>
      </c>
      <c r="G18" s="22">
        <v>3.3099999999999997E-2</v>
      </c>
      <c r="H18" s="45"/>
      <c r="I18" s="24"/>
      <c r="J18" s="3"/>
    </row>
    <row r="19" spans="1:10" ht="12.95" customHeight="1" x14ac:dyDescent="0.2">
      <c r="A19" s="18" t="s">
        <v>707</v>
      </c>
      <c r="B19" s="19" t="s">
        <v>708</v>
      </c>
      <c r="C19" s="15" t="s">
        <v>709</v>
      </c>
      <c r="D19" s="15" t="s">
        <v>710</v>
      </c>
      <c r="E19" s="20">
        <v>73148</v>
      </c>
      <c r="F19" s="21">
        <v>2062.52</v>
      </c>
      <c r="G19" s="22">
        <v>3.2199999999999999E-2</v>
      </c>
      <c r="H19" s="45"/>
      <c r="I19" s="24"/>
      <c r="J19" s="3"/>
    </row>
    <row r="20" spans="1:10" ht="12.95" customHeight="1" x14ac:dyDescent="0.2">
      <c r="A20" s="18" t="s">
        <v>1957</v>
      </c>
      <c r="B20" s="19" t="s">
        <v>1958</v>
      </c>
      <c r="C20" s="15" t="s">
        <v>1959</v>
      </c>
      <c r="D20" s="15" t="s">
        <v>918</v>
      </c>
      <c r="E20" s="20">
        <v>335157</v>
      </c>
      <c r="F20" s="21">
        <v>1648.47</v>
      </c>
      <c r="G20" s="22">
        <v>2.5700000000000001E-2</v>
      </c>
      <c r="H20" s="45"/>
      <c r="I20" s="24"/>
      <c r="J20" s="3"/>
    </row>
    <row r="21" spans="1:10" ht="12.95" customHeight="1" x14ac:dyDescent="0.2">
      <c r="A21" s="18" t="s">
        <v>724</v>
      </c>
      <c r="B21" s="19" t="s">
        <v>725</v>
      </c>
      <c r="C21" s="15" t="s">
        <v>726</v>
      </c>
      <c r="D21" s="15" t="s">
        <v>727</v>
      </c>
      <c r="E21" s="20">
        <v>17831</v>
      </c>
      <c r="F21" s="21">
        <v>1348.26</v>
      </c>
      <c r="G21" s="22">
        <v>2.1000000000000001E-2</v>
      </c>
      <c r="H21" s="45"/>
      <c r="I21" s="24"/>
      <c r="J21" s="3"/>
    </row>
    <row r="22" spans="1:10" ht="12.95" customHeight="1" x14ac:dyDescent="0.2">
      <c r="A22" s="18" t="s">
        <v>856</v>
      </c>
      <c r="B22" s="19" t="s">
        <v>857</v>
      </c>
      <c r="C22" s="15" t="s">
        <v>858</v>
      </c>
      <c r="D22" s="15" t="s">
        <v>752</v>
      </c>
      <c r="E22" s="20">
        <v>6321</v>
      </c>
      <c r="F22" s="21">
        <v>1098.6199999999999</v>
      </c>
      <c r="G22" s="22">
        <v>1.7100000000000001E-2</v>
      </c>
      <c r="H22" s="45"/>
      <c r="I22" s="24"/>
      <c r="J22" s="3"/>
    </row>
    <row r="23" spans="1:10" ht="12.95" customHeight="1" x14ac:dyDescent="0.2">
      <c r="A23" s="18" t="s">
        <v>732</v>
      </c>
      <c r="B23" s="19" t="s">
        <v>733</v>
      </c>
      <c r="C23" s="15" t="s">
        <v>734</v>
      </c>
      <c r="D23" s="15" t="s">
        <v>735</v>
      </c>
      <c r="E23" s="20">
        <v>91750</v>
      </c>
      <c r="F23" s="21">
        <v>1004.48</v>
      </c>
      <c r="G23" s="22">
        <v>1.5699999999999999E-2</v>
      </c>
      <c r="H23" s="45"/>
      <c r="I23" s="24"/>
      <c r="J23" s="3"/>
    </row>
    <row r="24" spans="1:10" ht="12.95" customHeight="1" x14ac:dyDescent="0.2">
      <c r="A24" s="18" t="s">
        <v>3452</v>
      </c>
      <c r="B24" s="19" t="s">
        <v>3453</v>
      </c>
      <c r="C24" s="15" t="s">
        <v>3454</v>
      </c>
      <c r="D24" s="15" t="s">
        <v>720</v>
      </c>
      <c r="E24" s="20">
        <v>449451</v>
      </c>
      <c r="F24" s="21">
        <v>969.92</v>
      </c>
      <c r="G24" s="22">
        <v>1.5100000000000001E-2</v>
      </c>
      <c r="H24" s="45"/>
      <c r="I24" s="24"/>
      <c r="J24" s="3"/>
    </row>
    <row r="25" spans="1:10" ht="12.95" customHeight="1" x14ac:dyDescent="0.2">
      <c r="A25" s="18" t="s">
        <v>862</v>
      </c>
      <c r="B25" s="19" t="s">
        <v>863</v>
      </c>
      <c r="C25" s="15" t="s">
        <v>864</v>
      </c>
      <c r="D25" s="15" t="s">
        <v>680</v>
      </c>
      <c r="E25" s="20">
        <v>97531</v>
      </c>
      <c r="F25" s="21">
        <v>700.71</v>
      </c>
      <c r="G25" s="22">
        <v>1.09E-2</v>
      </c>
      <c r="H25" s="45"/>
      <c r="I25" s="24"/>
      <c r="J25" s="3"/>
    </row>
    <row r="26" spans="1:10" ht="12.95" customHeight="1" x14ac:dyDescent="0.2">
      <c r="A26" s="3"/>
      <c r="B26" s="14" t="s">
        <v>149</v>
      </c>
      <c r="C26" s="15"/>
      <c r="D26" s="15"/>
      <c r="E26" s="15"/>
      <c r="F26" s="25">
        <v>48697.29</v>
      </c>
      <c r="G26" s="26">
        <v>0.76</v>
      </c>
      <c r="H26" s="27"/>
      <c r="I26" s="28"/>
      <c r="J26" s="3"/>
    </row>
    <row r="27" spans="1:10" ht="12.95" customHeight="1" x14ac:dyDescent="0.2">
      <c r="A27" s="3"/>
      <c r="B27" s="29" t="s">
        <v>676</v>
      </c>
      <c r="C27" s="30"/>
      <c r="D27" s="30"/>
      <c r="E27" s="30"/>
      <c r="F27" s="27" t="s">
        <v>151</v>
      </c>
      <c r="G27" s="27" t="s">
        <v>151</v>
      </c>
      <c r="H27" s="27"/>
      <c r="I27" s="28"/>
      <c r="J27" s="3"/>
    </row>
    <row r="28" spans="1:10" ht="12.95" customHeight="1" x14ac:dyDescent="0.2">
      <c r="A28" s="3"/>
      <c r="B28" s="29" t="s">
        <v>149</v>
      </c>
      <c r="C28" s="30"/>
      <c r="D28" s="30"/>
      <c r="E28" s="30"/>
      <c r="F28" s="27" t="s">
        <v>151</v>
      </c>
      <c r="G28" s="27" t="s">
        <v>151</v>
      </c>
      <c r="H28" s="27"/>
      <c r="I28" s="28"/>
      <c r="J28" s="3"/>
    </row>
    <row r="29" spans="1:10" ht="12.95" customHeight="1" x14ac:dyDescent="0.2">
      <c r="A29" s="3"/>
      <c r="B29" s="29" t="s">
        <v>152</v>
      </c>
      <c r="C29" s="31"/>
      <c r="D29" s="30"/>
      <c r="E29" s="31"/>
      <c r="F29" s="25">
        <v>48697.29</v>
      </c>
      <c r="G29" s="26">
        <v>0.76</v>
      </c>
      <c r="H29" s="27"/>
      <c r="I29" s="28"/>
      <c r="J29" s="3"/>
    </row>
    <row r="30" spans="1:10" ht="12.95" customHeight="1" x14ac:dyDescent="0.2">
      <c r="A30" s="3"/>
      <c r="B30" s="14" t="s">
        <v>137</v>
      </c>
      <c r="C30" s="15"/>
      <c r="D30" s="15"/>
      <c r="E30" s="15"/>
      <c r="F30" s="15"/>
      <c r="G30" s="15"/>
      <c r="H30" s="16"/>
      <c r="I30" s="17"/>
      <c r="J30" s="3"/>
    </row>
    <row r="31" spans="1:10" ht="12.95" customHeight="1" x14ac:dyDescent="0.2">
      <c r="A31" s="3"/>
      <c r="B31" s="14" t="s">
        <v>138</v>
      </c>
      <c r="C31" s="15"/>
      <c r="D31" s="15"/>
      <c r="E31" s="15"/>
      <c r="F31" s="3"/>
      <c r="G31" s="16"/>
      <c r="H31" s="16"/>
      <c r="I31" s="17"/>
      <c r="J31" s="3"/>
    </row>
    <row r="32" spans="1:10" ht="12.95" customHeight="1" x14ac:dyDescent="0.2">
      <c r="A32" s="18" t="s">
        <v>1002</v>
      </c>
      <c r="B32" s="19" t="s">
        <v>1003</v>
      </c>
      <c r="C32" s="15" t="s">
        <v>1004</v>
      </c>
      <c r="D32" s="15" t="s">
        <v>195</v>
      </c>
      <c r="E32" s="20">
        <v>3500000</v>
      </c>
      <c r="F32" s="21">
        <v>3492.52</v>
      </c>
      <c r="G32" s="22">
        <v>5.45E-2</v>
      </c>
      <c r="H32" s="45"/>
      <c r="I32" s="24"/>
      <c r="J32" s="3"/>
    </row>
    <row r="33" spans="1:10" ht="12.95" customHeight="1" x14ac:dyDescent="0.2">
      <c r="A33" s="18" t="s">
        <v>3455</v>
      </c>
      <c r="B33" s="19" t="s">
        <v>3456</v>
      </c>
      <c r="C33" s="15" t="s">
        <v>3457</v>
      </c>
      <c r="D33" s="15" t="s">
        <v>195</v>
      </c>
      <c r="E33" s="20">
        <v>2000000</v>
      </c>
      <c r="F33" s="21">
        <v>1971.66</v>
      </c>
      <c r="G33" s="22">
        <v>3.0800000000000001E-2</v>
      </c>
      <c r="H33" s="23">
        <v>6.0943999999999998E-2</v>
      </c>
      <c r="I33" s="24"/>
      <c r="J33" s="3"/>
    </row>
    <row r="34" spans="1:10" ht="12.95" customHeight="1" x14ac:dyDescent="0.2">
      <c r="A34" s="18" t="s">
        <v>1005</v>
      </c>
      <c r="B34" s="19" t="s">
        <v>1006</v>
      </c>
      <c r="C34" s="15" t="s">
        <v>1007</v>
      </c>
      <c r="D34" s="15" t="s">
        <v>195</v>
      </c>
      <c r="E34" s="20">
        <v>1500000</v>
      </c>
      <c r="F34" s="21">
        <v>1545.06</v>
      </c>
      <c r="G34" s="22">
        <v>2.41E-2</v>
      </c>
      <c r="H34" s="23">
        <v>6.5336000000000005E-2</v>
      </c>
      <c r="I34" s="24"/>
      <c r="J34" s="3"/>
    </row>
    <row r="35" spans="1:10" ht="12.95" customHeight="1" x14ac:dyDescent="0.2">
      <c r="A35" s="18" t="s">
        <v>1571</v>
      </c>
      <c r="B35" s="19" t="s">
        <v>1572</v>
      </c>
      <c r="C35" s="15" t="s">
        <v>1573</v>
      </c>
      <c r="D35" s="15" t="s">
        <v>142</v>
      </c>
      <c r="E35" s="20">
        <v>100</v>
      </c>
      <c r="F35" s="21">
        <v>1084.17</v>
      </c>
      <c r="G35" s="22">
        <v>1.6899999999999998E-2</v>
      </c>
      <c r="H35" s="23">
        <v>6.9000000000000006E-2</v>
      </c>
      <c r="I35" s="24"/>
      <c r="J35" s="3"/>
    </row>
    <row r="36" spans="1:10" ht="12.95" customHeight="1" x14ac:dyDescent="0.2">
      <c r="A36" s="18" t="s">
        <v>1566</v>
      </c>
      <c r="B36" s="19" t="s">
        <v>1567</v>
      </c>
      <c r="C36" s="15" t="s">
        <v>1568</v>
      </c>
      <c r="D36" s="15" t="s">
        <v>142</v>
      </c>
      <c r="E36" s="20">
        <v>95</v>
      </c>
      <c r="F36" s="21">
        <v>1045.04</v>
      </c>
      <c r="G36" s="22">
        <v>1.6299999999999999E-2</v>
      </c>
      <c r="H36" s="23">
        <v>7.0000000000000007E-2</v>
      </c>
      <c r="I36" s="24"/>
      <c r="J36" s="3"/>
    </row>
    <row r="37" spans="1:10" ht="12.95" customHeight="1" x14ac:dyDescent="0.2">
      <c r="A37" s="18" t="s">
        <v>1029</v>
      </c>
      <c r="B37" s="19" t="s">
        <v>1030</v>
      </c>
      <c r="C37" s="15" t="s">
        <v>1031</v>
      </c>
      <c r="D37" s="15" t="s">
        <v>195</v>
      </c>
      <c r="E37" s="20">
        <v>900000</v>
      </c>
      <c r="F37" s="21">
        <v>939.17</v>
      </c>
      <c r="G37" s="22">
        <v>1.47E-2</v>
      </c>
      <c r="H37" s="23">
        <v>7.0012000000000005E-2</v>
      </c>
      <c r="I37" s="24"/>
      <c r="J37" s="3"/>
    </row>
    <row r="38" spans="1:10" ht="12.95" customHeight="1" x14ac:dyDescent="0.2">
      <c r="A38" s="18" t="s">
        <v>3458</v>
      </c>
      <c r="B38" s="19" t="s">
        <v>3459</v>
      </c>
      <c r="C38" s="15" t="s">
        <v>3460</v>
      </c>
      <c r="D38" s="15" t="s">
        <v>327</v>
      </c>
      <c r="E38" s="20">
        <v>75</v>
      </c>
      <c r="F38" s="21">
        <v>789.5</v>
      </c>
      <c r="G38" s="22">
        <v>1.23E-2</v>
      </c>
      <c r="H38" s="23">
        <v>7.0844500000000005E-2</v>
      </c>
      <c r="I38" s="54">
        <v>6.9355481999999996E-2</v>
      </c>
      <c r="J38" s="3"/>
    </row>
    <row r="39" spans="1:10" ht="12.95" customHeight="1" x14ac:dyDescent="0.2">
      <c r="A39" s="18" t="s">
        <v>3461</v>
      </c>
      <c r="B39" s="19" t="s">
        <v>3462</v>
      </c>
      <c r="C39" s="15" t="s">
        <v>3463</v>
      </c>
      <c r="D39" s="15" t="s">
        <v>327</v>
      </c>
      <c r="E39" s="20">
        <v>50</v>
      </c>
      <c r="F39" s="21">
        <v>516.61</v>
      </c>
      <c r="G39" s="22">
        <v>8.0999999999999996E-3</v>
      </c>
      <c r="H39" s="23">
        <v>7.2663000000000005E-2</v>
      </c>
      <c r="I39" s="54">
        <v>7.1475618000000005E-2</v>
      </c>
      <c r="J39" s="3"/>
    </row>
    <row r="40" spans="1:10" ht="12.95" customHeight="1" x14ac:dyDescent="0.2">
      <c r="A40" s="3"/>
      <c r="B40" s="14" t="s">
        <v>149</v>
      </c>
      <c r="C40" s="15"/>
      <c r="D40" s="15"/>
      <c r="E40" s="15"/>
      <c r="F40" s="25">
        <v>11383.73</v>
      </c>
      <c r="G40" s="26">
        <v>0.1777</v>
      </c>
      <c r="H40" s="27"/>
      <c r="I40" s="28"/>
      <c r="J40" s="3"/>
    </row>
    <row r="41" spans="1:10" ht="12.95" customHeight="1" x14ac:dyDescent="0.2">
      <c r="A41" s="3"/>
      <c r="B41" s="29" t="s">
        <v>150</v>
      </c>
      <c r="C41" s="30"/>
      <c r="D41" s="30"/>
      <c r="E41" s="30"/>
      <c r="F41" s="27" t="s">
        <v>151</v>
      </c>
      <c r="G41" s="27" t="s">
        <v>151</v>
      </c>
      <c r="H41" s="27"/>
      <c r="I41" s="28"/>
      <c r="J41" s="3"/>
    </row>
    <row r="42" spans="1:10" ht="12.95" customHeight="1" x14ac:dyDescent="0.2">
      <c r="A42" s="3"/>
      <c r="B42" s="29" t="s">
        <v>149</v>
      </c>
      <c r="C42" s="30"/>
      <c r="D42" s="30"/>
      <c r="E42" s="30"/>
      <c r="F42" s="27" t="s">
        <v>151</v>
      </c>
      <c r="G42" s="27" t="s">
        <v>151</v>
      </c>
      <c r="H42" s="27"/>
      <c r="I42" s="28"/>
      <c r="J42" s="3"/>
    </row>
    <row r="43" spans="1:10" ht="12.95" customHeight="1" x14ac:dyDescent="0.2">
      <c r="A43" s="3"/>
      <c r="B43" s="29" t="s">
        <v>152</v>
      </c>
      <c r="C43" s="31"/>
      <c r="D43" s="30"/>
      <c r="E43" s="31"/>
      <c r="F43" s="25">
        <v>11383.73</v>
      </c>
      <c r="G43" s="26">
        <v>0.1777</v>
      </c>
      <c r="H43" s="27"/>
      <c r="I43" s="28"/>
      <c r="J43" s="3"/>
    </row>
    <row r="44" spans="1:10" ht="12.95" customHeight="1" x14ac:dyDescent="0.2">
      <c r="A44" s="3"/>
      <c r="B44" s="14" t="s">
        <v>153</v>
      </c>
      <c r="C44" s="15"/>
      <c r="D44" s="15"/>
      <c r="E44" s="15"/>
      <c r="F44" s="15"/>
      <c r="G44" s="15"/>
      <c r="H44" s="16"/>
      <c r="I44" s="17"/>
      <c r="J44" s="3"/>
    </row>
    <row r="45" spans="1:10" ht="12.95" customHeight="1" x14ac:dyDescent="0.2">
      <c r="A45" s="18" t="s">
        <v>154</v>
      </c>
      <c r="B45" s="19" t="s">
        <v>155</v>
      </c>
      <c r="C45" s="15"/>
      <c r="D45" s="15"/>
      <c r="E45" s="20"/>
      <c r="F45" s="21">
        <v>3875.13</v>
      </c>
      <c r="G45" s="22">
        <v>6.0499999999999998E-2</v>
      </c>
      <c r="H45" s="23">
        <v>3.6434544628944424E-2</v>
      </c>
      <c r="I45" s="54"/>
      <c r="J45" s="3"/>
    </row>
    <row r="46" spans="1:10" ht="12.95" customHeight="1" x14ac:dyDescent="0.2">
      <c r="A46" s="3"/>
      <c r="B46" s="14" t="s">
        <v>149</v>
      </c>
      <c r="C46" s="15"/>
      <c r="D46" s="15"/>
      <c r="E46" s="15"/>
      <c r="F46" s="25">
        <v>3875.13</v>
      </c>
      <c r="G46" s="26">
        <v>6.0499999999999998E-2</v>
      </c>
      <c r="H46" s="27"/>
      <c r="I46" s="28"/>
      <c r="J46" s="3"/>
    </row>
    <row r="47" spans="1:10" ht="12.95" customHeight="1" x14ac:dyDescent="0.2">
      <c r="A47" s="3"/>
      <c r="B47" s="29" t="s">
        <v>150</v>
      </c>
      <c r="C47" s="30"/>
      <c r="D47" s="30"/>
      <c r="E47" s="30"/>
      <c r="F47" s="27" t="s">
        <v>151</v>
      </c>
      <c r="G47" s="27" t="s">
        <v>151</v>
      </c>
      <c r="H47" s="27"/>
      <c r="I47" s="28"/>
      <c r="J47" s="3"/>
    </row>
    <row r="48" spans="1:10" ht="12.95" customHeight="1" x14ac:dyDescent="0.2">
      <c r="A48" s="3"/>
      <c r="B48" s="29" t="s">
        <v>149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152</v>
      </c>
      <c r="C49" s="31"/>
      <c r="D49" s="30"/>
      <c r="E49" s="31"/>
      <c r="F49" s="25">
        <v>3875.13</v>
      </c>
      <c r="G49" s="26">
        <v>6.0499999999999998E-2</v>
      </c>
      <c r="H49" s="27"/>
      <c r="I49" s="28"/>
      <c r="J49" s="3"/>
    </row>
    <row r="50" spans="1:10" ht="12.95" customHeight="1" x14ac:dyDescent="0.2">
      <c r="A50" s="3"/>
      <c r="B50" s="29" t="s">
        <v>156</v>
      </c>
      <c r="C50" s="15"/>
      <c r="D50" s="30"/>
      <c r="E50" s="15"/>
      <c r="F50" s="32">
        <v>106.34</v>
      </c>
      <c r="G50" s="26">
        <v>1.8E-3</v>
      </c>
      <c r="H50" s="27"/>
      <c r="I50" s="28"/>
      <c r="J50" s="3"/>
    </row>
    <row r="51" spans="1:10" ht="12.95" customHeight="1" x14ac:dyDescent="0.2">
      <c r="A51" s="3"/>
      <c r="B51" s="33" t="s">
        <v>157</v>
      </c>
      <c r="C51" s="34"/>
      <c r="D51" s="34"/>
      <c r="E51" s="34"/>
      <c r="F51" s="35">
        <v>64062.49</v>
      </c>
      <c r="G51" s="36">
        <v>1</v>
      </c>
      <c r="H51" s="37"/>
      <c r="I51" s="38"/>
      <c r="J51" s="3"/>
    </row>
    <row r="52" spans="1:10" ht="12.95" customHeight="1" x14ac:dyDescent="0.2">
      <c r="A52" s="3"/>
      <c r="B52" s="7"/>
      <c r="C52" s="3"/>
      <c r="D52" s="3"/>
      <c r="E52" s="3"/>
      <c r="F52" s="3"/>
      <c r="G52" s="3"/>
      <c r="H52" s="3"/>
      <c r="I52" s="3"/>
      <c r="J52" s="3"/>
    </row>
    <row r="53" spans="1:10" ht="12.95" customHeight="1" x14ac:dyDescent="0.2">
      <c r="A53" s="3"/>
      <c r="B53" s="39" t="s">
        <v>191</v>
      </c>
      <c r="C53" s="3"/>
      <c r="D53" s="3"/>
      <c r="E53" s="3"/>
      <c r="F53" s="3"/>
      <c r="G53" s="3"/>
      <c r="H53" s="3"/>
      <c r="I53" s="3"/>
      <c r="J53" s="3"/>
    </row>
    <row r="54" spans="1:10" ht="12.95" customHeight="1" x14ac:dyDescent="0.2">
      <c r="A54" s="3"/>
      <c r="B54" s="39" t="s">
        <v>159</v>
      </c>
      <c r="C54" s="3"/>
      <c r="D54" s="3"/>
      <c r="E54" s="3"/>
      <c r="F54" s="3"/>
      <c r="G54" s="3"/>
      <c r="H54" s="3"/>
      <c r="I54" s="3"/>
      <c r="J54" s="3"/>
    </row>
    <row r="55" spans="1:10" ht="12.95" customHeight="1" x14ac:dyDescent="0.2">
      <c r="A55" s="3"/>
      <c r="B55" s="39" t="s">
        <v>160</v>
      </c>
      <c r="C55" s="3"/>
      <c r="D55" s="3"/>
      <c r="E55" s="3"/>
      <c r="F55" s="3"/>
      <c r="G55" s="3"/>
      <c r="H55" s="3"/>
      <c r="I55" s="3"/>
      <c r="J55" s="3"/>
    </row>
    <row r="56" spans="1:10" ht="27.75" customHeight="1" x14ac:dyDescent="0.2">
      <c r="A56" s="3"/>
      <c r="B56" s="151" t="s">
        <v>4225</v>
      </c>
      <c r="C56" s="151"/>
      <c r="D56" s="151"/>
      <c r="E56" s="151"/>
      <c r="F56" s="151"/>
      <c r="G56" s="151"/>
      <c r="H56" s="151"/>
      <c r="I56" s="151"/>
      <c r="J56" s="3"/>
    </row>
    <row r="58" spans="1:10" s="112" customFormat="1" ht="15" x14ac:dyDescent="0.25">
      <c r="C58" s="130" t="s">
        <v>4183</v>
      </c>
    </row>
    <row r="59" spans="1:10" s="112" customFormat="1" ht="15" x14ac:dyDescent="0.25">
      <c r="B59" s="130" t="s">
        <v>4148</v>
      </c>
      <c r="C59" s="130" t="s">
        <v>4149</v>
      </c>
    </row>
    <row r="60" spans="1:10" s="112" customFormat="1" x14ac:dyDescent="0.2"/>
    <row r="61" spans="1:10" s="112" customFormat="1" x14ac:dyDescent="0.2"/>
    <row r="62" spans="1:10" s="112" customFormat="1" x14ac:dyDescent="0.2"/>
    <row r="63" spans="1:10" s="112" customFormat="1" x14ac:dyDescent="0.2"/>
    <row r="64" spans="1:10" s="112" customFormat="1" x14ac:dyDescent="0.2"/>
    <row r="65" s="112" customFormat="1" x14ac:dyDescent="0.2"/>
    <row r="66" s="112" customFormat="1" x14ac:dyDescent="0.2"/>
    <row r="67" s="112" customFormat="1" x14ac:dyDescent="0.2"/>
    <row r="68" s="112" customFormat="1" x14ac:dyDescent="0.2"/>
    <row r="69" s="112" customFormat="1" x14ac:dyDescent="0.2"/>
    <row r="70" s="112" customFormat="1" x14ac:dyDescent="0.2"/>
    <row r="71" s="112" customFormat="1" x14ac:dyDescent="0.2"/>
    <row r="72" s="112" customFormat="1" x14ac:dyDescent="0.2"/>
  </sheetData>
  <customSheetViews>
    <customSheetView guid="{27B31501-E376-4D4E-8431-FEC010863767}" topLeftCell="A31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56:I5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outlinePr summaryBelow="0"/>
  </sheetPr>
  <dimension ref="A1:J79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102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103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3066</v>
      </c>
      <c r="B8" s="19" t="s">
        <v>3067</v>
      </c>
      <c r="C8" s="15" t="s">
        <v>3068</v>
      </c>
      <c r="D8" s="15" t="s">
        <v>688</v>
      </c>
      <c r="E8" s="20">
        <v>24198</v>
      </c>
      <c r="F8" s="21">
        <v>271.33</v>
      </c>
      <c r="G8" s="22">
        <v>2.7199999999999998E-2</v>
      </c>
      <c r="H8" s="45"/>
      <c r="I8" s="24"/>
      <c r="J8" s="3"/>
    </row>
    <row r="9" spans="1:10" ht="12.95" customHeight="1" x14ac:dyDescent="0.2">
      <c r="A9" s="18" t="s">
        <v>717</v>
      </c>
      <c r="B9" s="19" t="s">
        <v>718</v>
      </c>
      <c r="C9" s="15" t="s">
        <v>719</v>
      </c>
      <c r="D9" s="15" t="s">
        <v>720</v>
      </c>
      <c r="E9" s="20">
        <v>29880</v>
      </c>
      <c r="F9" s="21">
        <v>247.03</v>
      </c>
      <c r="G9" s="22">
        <v>2.4799999999999999E-2</v>
      </c>
      <c r="H9" s="45"/>
      <c r="I9" s="24"/>
      <c r="J9" s="3"/>
    </row>
    <row r="10" spans="1:10" ht="12.95" customHeight="1" x14ac:dyDescent="0.2">
      <c r="A10" s="18" t="s">
        <v>689</v>
      </c>
      <c r="B10" s="19" t="s">
        <v>690</v>
      </c>
      <c r="C10" s="15" t="s">
        <v>691</v>
      </c>
      <c r="D10" s="15" t="s">
        <v>684</v>
      </c>
      <c r="E10" s="20">
        <v>12800</v>
      </c>
      <c r="F10" s="21">
        <v>244.08</v>
      </c>
      <c r="G10" s="22">
        <v>2.4500000000000001E-2</v>
      </c>
      <c r="H10" s="45"/>
      <c r="I10" s="24"/>
      <c r="J10" s="3"/>
    </row>
    <row r="11" spans="1:10" ht="12.95" customHeight="1" x14ac:dyDescent="0.2">
      <c r="A11" s="18" t="s">
        <v>971</v>
      </c>
      <c r="B11" s="19" t="s">
        <v>972</v>
      </c>
      <c r="C11" s="15" t="s">
        <v>973</v>
      </c>
      <c r="D11" s="15" t="s">
        <v>752</v>
      </c>
      <c r="E11" s="20">
        <v>14604</v>
      </c>
      <c r="F11" s="21">
        <v>225.23</v>
      </c>
      <c r="G11" s="22">
        <v>2.2599999999999999E-2</v>
      </c>
      <c r="H11" s="45"/>
      <c r="I11" s="24"/>
      <c r="J11" s="3"/>
    </row>
    <row r="12" spans="1:10" ht="12.95" customHeight="1" x14ac:dyDescent="0.2">
      <c r="A12" s="18" t="s">
        <v>822</v>
      </c>
      <c r="B12" s="19" t="s">
        <v>823</v>
      </c>
      <c r="C12" s="15" t="s">
        <v>824</v>
      </c>
      <c r="D12" s="15" t="s">
        <v>684</v>
      </c>
      <c r="E12" s="20">
        <v>6663</v>
      </c>
      <c r="F12" s="21">
        <v>225</v>
      </c>
      <c r="G12" s="22">
        <v>2.2599999999999999E-2</v>
      </c>
      <c r="H12" s="45"/>
      <c r="I12" s="24"/>
      <c r="J12" s="3"/>
    </row>
    <row r="13" spans="1:10" ht="12.95" customHeight="1" x14ac:dyDescent="0.2">
      <c r="A13" s="18" t="s">
        <v>721</v>
      </c>
      <c r="B13" s="19" t="s">
        <v>722</v>
      </c>
      <c r="C13" s="15" t="s">
        <v>723</v>
      </c>
      <c r="D13" s="15" t="s">
        <v>684</v>
      </c>
      <c r="E13" s="20">
        <v>14475</v>
      </c>
      <c r="F13" s="21">
        <v>217.05</v>
      </c>
      <c r="G13" s="22">
        <v>2.18E-2</v>
      </c>
      <c r="H13" s="45"/>
      <c r="I13" s="24"/>
      <c r="J13" s="3"/>
    </row>
    <row r="14" spans="1:10" ht="12.95" customHeight="1" x14ac:dyDescent="0.2">
      <c r="A14" s="18" t="s">
        <v>1665</v>
      </c>
      <c r="B14" s="19" t="s">
        <v>1666</v>
      </c>
      <c r="C14" s="15" t="s">
        <v>1667</v>
      </c>
      <c r="D14" s="15" t="s">
        <v>1668</v>
      </c>
      <c r="E14" s="20">
        <v>156007</v>
      </c>
      <c r="F14" s="21">
        <v>190.02</v>
      </c>
      <c r="G14" s="22">
        <v>1.9099999999999999E-2</v>
      </c>
      <c r="H14" s="45"/>
      <c r="I14" s="24"/>
      <c r="J14" s="3"/>
    </row>
    <row r="15" spans="1:10" ht="12.95" customHeight="1" x14ac:dyDescent="0.2">
      <c r="A15" s="18" t="s">
        <v>2014</v>
      </c>
      <c r="B15" s="19" t="s">
        <v>2015</v>
      </c>
      <c r="C15" s="15" t="s">
        <v>2016</v>
      </c>
      <c r="D15" s="15" t="s">
        <v>1696</v>
      </c>
      <c r="E15" s="20">
        <v>95135</v>
      </c>
      <c r="F15" s="21">
        <v>184.32</v>
      </c>
      <c r="G15" s="22">
        <v>1.8499999999999999E-2</v>
      </c>
      <c r="H15" s="45"/>
      <c r="I15" s="24"/>
      <c r="J15" s="3"/>
    </row>
    <row r="16" spans="1:10" ht="12.95" customHeight="1" x14ac:dyDescent="0.2">
      <c r="A16" s="18" t="s">
        <v>919</v>
      </c>
      <c r="B16" s="19" t="s">
        <v>920</v>
      </c>
      <c r="C16" s="15" t="s">
        <v>921</v>
      </c>
      <c r="D16" s="15" t="s">
        <v>727</v>
      </c>
      <c r="E16" s="20">
        <v>5036</v>
      </c>
      <c r="F16" s="21">
        <v>183.97</v>
      </c>
      <c r="G16" s="22">
        <v>1.8499999999999999E-2</v>
      </c>
      <c r="H16" s="45"/>
      <c r="I16" s="24"/>
      <c r="J16" s="3"/>
    </row>
    <row r="17" spans="1:10" ht="12.95" customHeight="1" x14ac:dyDescent="0.2">
      <c r="A17" s="18" t="s">
        <v>2519</v>
      </c>
      <c r="B17" s="19" t="s">
        <v>2520</v>
      </c>
      <c r="C17" s="15" t="s">
        <v>2521</v>
      </c>
      <c r="D17" s="15" t="s">
        <v>2023</v>
      </c>
      <c r="E17" s="20">
        <v>29026</v>
      </c>
      <c r="F17" s="21">
        <v>180.32</v>
      </c>
      <c r="G17" s="22">
        <v>1.8100000000000002E-2</v>
      </c>
      <c r="H17" s="45"/>
      <c r="I17" s="24"/>
      <c r="J17" s="3"/>
    </row>
    <row r="18" spans="1:10" ht="12.95" customHeight="1" x14ac:dyDescent="0.2">
      <c r="A18" s="18" t="s">
        <v>3428</v>
      </c>
      <c r="B18" s="19" t="s">
        <v>3429</v>
      </c>
      <c r="C18" s="15" t="s">
        <v>3430</v>
      </c>
      <c r="D18" s="15" t="s">
        <v>752</v>
      </c>
      <c r="E18" s="20">
        <v>39741</v>
      </c>
      <c r="F18" s="21">
        <v>177.7</v>
      </c>
      <c r="G18" s="22">
        <v>1.78E-2</v>
      </c>
      <c r="H18" s="45"/>
      <c r="I18" s="24"/>
      <c r="J18" s="3"/>
    </row>
    <row r="19" spans="1:10" ht="12.95" customHeight="1" x14ac:dyDescent="0.2">
      <c r="A19" s="18" t="s">
        <v>955</v>
      </c>
      <c r="B19" s="19" t="s">
        <v>956</v>
      </c>
      <c r="C19" s="15" t="s">
        <v>957</v>
      </c>
      <c r="D19" s="15" t="s">
        <v>958</v>
      </c>
      <c r="E19" s="20">
        <v>52892</v>
      </c>
      <c r="F19" s="21">
        <v>152.51</v>
      </c>
      <c r="G19" s="22">
        <v>1.5299999999999999E-2</v>
      </c>
      <c r="H19" s="45"/>
      <c r="I19" s="24"/>
      <c r="J19" s="3"/>
    </row>
    <row r="20" spans="1:10" ht="12.95" customHeight="1" x14ac:dyDescent="0.2">
      <c r="A20" s="18" t="s">
        <v>1641</v>
      </c>
      <c r="B20" s="19" t="s">
        <v>1642</v>
      </c>
      <c r="C20" s="15" t="s">
        <v>1643</v>
      </c>
      <c r="D20" s="15" t="s">
        <v>684</v>
      </c>
      <c r="E20" s="20">
        <v>11222</v>
      </c>
      <c r="F20" s="21">
        <v>130.6</v>
      </c>
      <c r="G20" s="22">
        <v>1.3100000000000001E-2</v>
      </c>
      <c r="H20" s="45"/>
      <c r="I20" s="24"/>
      <c r="J20" s="3"/>
    </row>
    <row r="21" spans="1:10" ht="12.95" customHeight="1" x14ac:dyDescent="0.2">
      <c r="A21" s="18" t="s">
        <v>1634</v>
      </c>
      <c r="B21" s="19" t="s">
        <v>1635</v>
      </c>
      <c r="C21" s="15" t="s">
        <v>1636</v>
      </c>
      <c r="D21" s="15" t="s">
        <v>884</v>
      </c>
      <c r="E21" s="20">
        <v>16453</v>
      </c>
      <c r="F21" s="21">
        <v>127.38</v>
      </c>
      <c r="G21" s="22">
        <v>1.2800000000000001E-2</v>
      </c>
      <c r="H21" s="45"/>
      <c r="I21" s="24"/>
      <c r="J21" s="3"/>
    </row>
    <row r="22" spans="1:10" ht="12.95" customHeight="1" x14ac:dyDescent="0.2">
      <c r="A22" s="18" t="s">
        <v>736</v>
      </c>
      <c r="B22" s="19" t="s">
        <v>737</v>
      </c>
      <c r="C22" s="15" t="s">
        <v>738</v>
      </c>
      <c r="D22" s="15" t="s">
        <v>720</v>
      </c>
      <c r="E22" s="20">
        <v>10839</v>
      </c>
      <c r="F22" s="21">
        <v>119</v>
      </c>
      <c r="G22" s="22">
        <v>1.2E-2</v>
      </c>
      <c r="H22" s="45"/>
      <c r="I22" s="24"/>
      <c r="J22" s="3"/>
    </row>
    <row r="23" spans="1:10" ht="12.95" customHeight="1" x14ac:dyDescent="0.2">
      <c r="A23" s="18" t="s">
        <v>2222</v>
      </c>
      <c r="B23" s="19" t="s">
        <v>2223</v>
      </c>
      <c r="C23" s="15" t="s">
        <v>2224</v>
      </c>
      <c r="D23" s="15" t="s">
        <v>684</v>
      </c>
      <c r="E23" s="20">
        <v>20004</v>
      </c>
      <c r="F23" s="21">
        <v>118.4</v>
      </c>
      <c r="G23" s="22">
        <v>1.1900000000000001E-2</v>
      </c>
      <c r="H23" s="45"/>
      <c r="I23" s="24"/>
      <c r="J23" s="3"/>
    </row>
    <row r="24" spans="1:10" ht="12.95" customHeight="1" x14ac:dyDescent="0.2">
      <c r="A24" s="18" t="s">
        <v>943</v>
      </c>
      <c r="B24" s="19" t="s">
        <v>944</v>
      </c>
      <c r="C24" s="15" t="s">
        <v>945</v>
      </c>
      <c r="D24" s="15" t="s">
        <v>727</v>
      </c>
      <c r="E24" s="20">
        <v>4793</v>
      </c>
      <c r="F24" s="21">
        <v>109.96</v>
      </c>
      <c r="G24" s="22">
        <v>1.0999999999999999E-2</v>
      </c>
      <c r="H24" s="45"/>
      <c r="I24" s="24"/>
      <c r="J24" s="3"/>
    </row>
    <row r="25" spans="1:10" ht="12.95" customHeight="1" x14ac:dyDescent="0.2">
      <c r="A25" s="18" t="s">
        <v>2011</v>
      </c>
      <c r="B25" s="19" t="s">
        <v>2012</v>
      </c>
      <c r="C25" s="15" t="s">
        <v>2013</v>
      </c>
      <c r="D25" s="15" t="s">
        <v>703</v>
      </c>
      <c r="E25" s="20">
        <v>2482</v>
      </c>
      <c r="F25" s="21">
        <v>107.92</v>
      </c>
      <c r="G25" s="22">
        <v>1.0800000000000001E-2</v>
      </c>
      <c r="H25" s="45"/>
      <c r="I25" s="24"/>
      <c r="J25" s="3"/>
    </row>
    <row r="26" spans="1:10" ht="12.95" customHeight="1" x14ac:dyDescent="0.2">
      <c r="A26" s="18" t="s">
        <v>3464</v>
      </c>
      <c r="B26" s="19" t="s">
        <v>3465</v>
      </c>
      <c r="C26" s="15" t="s">
        <v>3466</v>
      </c>
      <c r="D26" s="15" t="s">
        <v>684</v>
      </c>
      <c r="E26" s="20">
        <v>7545</v>
      </c>
      <c r="F26" s="21">
        <v>95.07</v>
      </c>
      <c r="G26" s="22">
        <v>9.4999999999999998E-3</v>
      </c>
      <c r="H26" s="45"/>
      <c r="I26" s="24"/>
      <c r="J26" s="3"/>
    </row>
    <row r="27" spans="1:10" ht="12.95" customHeight="1" x14ac:dyDescent="0.2">
      <c r="A27" s="18" t="s">
        <v>724</v>
      </c>
      <c r="B27" s="19" t="s">
        <v>725</v>
      </c>
      <c r="C27" s="15" t="s">
        <v>726</v>
      </c>
      <c r="D27" s="15" t="s">
        <v>727</v>
      </c>
      <c r="E27" s="20">
        <v>1202</v>
      </c>
      <c r="F27" s="21">
        <v>90.89</v>
      </c>
      <c r="G27" s="22">
        <v>9.1000000000000004E-3</v>
      </c>
      <c r="H27" s="45"/>
      <c r="I27" s="24"/>
      <c r="J27" s="3"/>
    </row>
    <row r="28" spans="1:10" ht="12.95" customHeight="1" x14ac:dyDescent="0.2">
      <c r="A28" s="18" t="s">
        <v>909</v>
      </c>
      <c r="B28" s="19" t="s">
        <v>910</v>
      </c>
      <c r="C28" s="15" t="s">
        <v>911</v>
      </c>
      <c r="D28" s="15" t="s">
        <v>752</v>
      </c>
      <c r="E28" s="20">
        <v>32681</v>
      </c>
      <c r="F28" s="21">
        <v>81.91</v>
      </c>
      <c r="G28" s="22">
        <v>8.2000000000000007E-3</v>
      </c>
      <c r="H28" s="45"/>
      <c r="I28" s="24"/>
      <c r="J28" s="3"/>
    </row>
    <row r="29" spans="1:10" ht="12.95" customHeight="1" x14ac:dyDescent="0.2">
      <c r="A29" s="18" t="s">
        <v>885</v>
      </c>
      <c r="B29" s="19" t="s">
        <v>886</v>
      </c>
      <c r="C29" s="15" t="s">
        <v>887</v>
      </c>
      <c r="D29" s="15" t="s">
        <v>752</v>
      </c>
      <c r="E29" s="20">
        <v>19318</v>
      </c>
      <c r="F29" s="21">
        <v>77.989999999999995</v>
      </c>
      <c r="G29" s="22">
        <v>7.7999999999999996E-3</v>
      </c>
      <c r="H29" s="45"/>
      <c r="I29" s="24"/>
      <c r="J29" s="3"/>
    </row>
    <row r="30" spans="1:10" ht="12.95" customHeight="1" x14ac:dyDescent="0.2">
      <c r="A30" s="18" t="s">
        <v>1971</v>
      </c>
      <c r="B30" s="19" t="s">
        <v>1972</v>
      </c>
      <c r="C30" s="15" t="s">
        <v>1973</v>
      </c>
      <c r="D30" s="15" t="s">
        <v>877</v>
      </c>
      <c r="E30" s="20">
        <v>5948</v>
      </c>
      <c r="F30" s="21">
        <v>73.08</v>
      </c>
      <c r="G30" s="22">
        <v>7.3000000000000001E-3</v>
      </c>
      <c r="H30" s="45"/>
      <c r="I30" s="24"/>
      <c r="J30" s="3"/>
    </row>
    <row r="31" spans="1:10" ht="12.95" customHeight="1" x14ac:dyDescent="0.2">
      <c r="A31" s="18" t="s">
        <v>3072</v>
      </c>
      <c r="B31" s="19" t="s">
        <v>3073</v>
      </c>
      <c r="C31" s="15" t="s">
        <v>3074</v>
      </c>
      <c r="D31" s="15" t="s">
        <v>3075</v>
      </c>
      <c r="E31" s="20">
        <v>9064</v>
      </c>
      <c r="F31" s="21">
        <v>72.48</v>
      </c>
      <c r="G31" s="22">
        <v>7.3000000000000001E-3</v>
      </c>
      <c r="H31" s="45"/>
      <c r="I31" s="24"/>
      <c r="J31" s="3"/>
    </row>
    <row r="32" spans="1:10" ht="12.95" customHeight="1" x14ac:dyDescent="0.2">
      <c r="A32" s="18" t="s">
        <v>810</v>
      </c>
      <c r="B32" s="19" t="s">
        <v>811</v>
      </c>
      <c r="C32" s="15" t="s">
        <v>812</v>
      </c>
      <c r="D32" s="15" t="s">
        <v>680</v>
      </c>
      <c r="E32" s="20">
        <v>3655</v>
      </c>
      <c r="F32" s="21">
        <v>70.91</v>
      </c>
      <c r="G32" s="22">
        <v>7.1000000000000004E-3</v>
      </c>
      <c r="H32" s="45"/>
      <c r="I32" s="24"/>
      <c r="J32" s="3"/>
    </row>
    <row r="33" spans="1:10" ht="12.95" customHeight="1" x14ac:dyDescent="0.2">
      <c r="A33" s="18" t="s">
        <v>1960</v>
      </c>
      <c r="B33" s="19" t="s">
        <v>1961</v>
      </c>
      <c r="C33" s="15" t="s">
        <v>1962</v>
      </c>
      <c r="D33" s="15" t="s">
        <v>735</v>
      </c>
      <c r="E33" s="20">
        <v>10684</v>
      </c>
      <c r="F33" s="21">
        <v>57.31</v>
      </c>
      <c r="G33" s="22">
        <v>5.7999999999999996E-3</v>
      </c>
      <c r="H33" s="45"/>
      <c r="I33" s="24"/>
      <c r="J33" s="3"/>
    </row>
    <row r="34" spans="1:10" ht="12.95" customHeight="1" x14ac:dyDescent="0.2">
      <c r="A34" s="18" t="s">
        <v>696</v>
      </c>
      <c r="B34" s="19" t="s">
        <v>697</v>
      </c>
      <c r="C34" s="15" t="s">
        <v>698</v>
      </c>
      <c r="D34" s="15" t="s">
        <v>699</v>
      </c>
      <c r="E34" s="20">
        <v>381</v>
      </c>
      <c r="F34" s="21">
        <v>15.25</v>
      </c>
      <c r="G34" s="22">
        <v>1.5E-3</v>
      </c>
      <c r="H34" s="45"/>
      <c r="I34" s="24"/>
      <c r="J34" s="3"/>
    </row>
    <row r="35" spans="1:10" ht="12.95" customHeight="1" x14ac:dyDescent="0.2">
      <c r="A35" s="3"/>
      <c r="B35" s="14" t="s">
        <v>149</v>
      </c>
      <c r="C35" s="15"/>
      <c r="D35" s="15"/>
      <c r="E35" s="15"/>
      <c r="F35" s="25">
        <v>3846.71</v>
      </c>
      <c r="G35" s="26">
        <v>0.38600000000000001</v>
      </c>
      <c r="H35" s="27"/>
      <c r="I35" s="28"/>
      <c r="J35" s="3"/>
    </row>
    <row r="36" spans="1:10" ht="12.95" customHeight="1" x14ac:dyDescent="0.2">
      <c r="A36" s="3"/>
      <c r="B36" s="29" t="s">
        <v>676</v>
      </c>
      <c r="C36" s="30"/>
      <c r="D36" s="30"/>
      <c r="E36" s="30"/>
      <c r="F36" s="27" t="s">
        <v>151</v>
      </c>
      <c r="G36" s="27" t="s">
        <v>151</v>
      </c>
      <c r="H36" s="27"/>
      <c r="I36" s="28"/>
      <c r="J36" s="3"/>
    </row>
    <row r="37" spans="1:10" ht="12.95" customHeight="1" x14ac:dyDescent="0.2">
      <c r="A37" s="3"/>
      <c r="B37" s="29" t="s">
        <v>149</v>
      </c>
      <c r="C37" s="30"/>
      <c r="D37" s="30"/>
      <c r="E37" s="30"/>
      <c r="F37" s="27" t="s">
        <v>151</v>
      </c>
      <c r="G37" s="27" t="s">
        <v>151</v>
      </c>
      <c r="H37" s="27"/>
      <c r="I37" s="28"/>
      <c r="J37" s="3"/>
    </row>
    <row r="38" spans="1:10" ht="12.95" customHeight="1" x14ac:dyDescent="0.2">
      <c r="A38" s="3"/>
      <c r="B38" s="29" t="s">
        <v>152</v>
      </c>
      <c r="C38" s="31"/>
      <c r="D38" s="30"/>
      <c r="E38" s="31"/>
      <c r="F38" s="25">
        <v>3846.71</v>
      </c>
      <c r="G38" s="26">
        <v>0.38600000000000001</v>
      </c>
      <c r="H38" s="27"/>
      <c r="I38" s="28"/>
      <c r="J38" s="3"/>
    </row>
    <row r="39" spans="1:10" ht="12.95" customHeight="1" x14ac:dyDescent="0.2">
      <c r="A39" s="3"/>
      <c r="B39" s="14" t="s">
        <v>137</v>
      </c>
      <c r="C39" s="15"/>
      <c r="D39" s="15"/>
      <c r="E39" s="15"/>
      <c r="F39" s="15"/>
      <c r="G39" s="15"/>
      <c r="H39" s="16"/>
      <c r="I39" s="17"/>
      <c r="J39" s="3"/>
    </row>
    <row r="40" spans="1:10" ht="12.95" customHeight="1" x14ac:dyDescent="0.2">
      <c r="A40" s="3"/>
      <c r="B40" s="14" t="s">
        <v>138</v>
      </c>
      <c r="C40" s="15"/>
      <c r="D40" s="15"/>
      <c r="E40" s="15"/>
      <c r="F40" s="3"/>
      <c r="G40" s="16"/>
      <c r="H40" s="16"/>
      <c r="I40" s="17"/>
      <c r="J40" s="3"/>
    </row>
    <row r="41" spans="1:10" ht="12.95" customHeight="1" x14ac:dyDescent="0.2">
      <c r="A41" s="18" t="s">
        <v>1005</v>
      </c>
      <c r="B41" s="19" t="s">
        <v>1006</v>
      </c>
      <c r="C41" s="15" t="s">
        <v>1007</v>
      </c>
      <c r="D41" s="15" t="s">
        <v>195</v>
      </c>
      <c r="E41" s="20">
        <v>1000000</v>
      </c>
      <c r="F41" s="21">
        <v>1030.04</v>
      </c>
      <c r="G41" s="22">
        <v>0.10340000000000001</v>
      </c>
      <c r="H41" s="23">
        <v>6.5336000000000005E-2</v>
      </c>
      <c r="I41" s="24"/>
      <c r="J41" s="3"/>
    </row>
    <row r="42" spans="1:10" ht="12.95" customHeight="1" x14ac:dyDescent="0.2">
      <c r="A42" s="18" t="s">
        <v>3455</v>
      </c>
      <c r="B42" s="19" t="s">
        <v>3456</v>
      </c>
      <c r="C42" s="15" t="s">
        <v>3457</v>
      </c>
      <c r="D42" s="15" t="s">
        <v>195</v>
      </c>
      <c r="E42" s="20">
        <v>1000000</v>
      </c>
      <c r="F42" s="21">
        <v>985.83</v>
      </c>
      <c r="G42" s="22">
        <v>9.9000000000000005E-2</v>
      </c>
      <c r="H42" s="23">
        <v>6.0943999999999998E-2</v>
      </c>
      <c r="I42" s="24"/>
      <c r="J42" s="3"/>
    </row>
    <row r="43" spans="1:10" ht="12.95" customHeight="1" x14ac:dyDescent="0.2">
      <c r="A43" s="18" t="s">
        <v>3458</v>
      </c>
      <c r="B43" s="19" t="s">
        <v>3459</v>
      </c>
      <c r="C43" s="15" t="s">
        <v>3460</v>
      </c>
      <c r="D43" s="15" t="s">
        <v>327</v>
      </c>
      <c r="E43" s="20">
        <v>75</v>
      </c>
      <c r="F43" s="21">
        <v>789.5</v>
      </c>
      <c r="G43" s="22">
        <v>7.9299999999999995E-2</v>
      </c>
      <c r="H43" s="23">
        <v>7.0844500000000005E-2</v>
      </c>
      <c r="I43" s="54">
        <v>6.9355481999999996E-2</v>
      </c>
      <c r="J43" s="3"/>
    </row>
    <row r="44" spans="1:10" ht="12.95" customHeight="1" x14ac:dyDescent="0.2">
      <c r="A44" s="18" t="s">
        <v>1566</v>
      </c>
      <c r="B44" s="19" t="s">
        <v>1567</v>
      </c>
      <c r="C44" s="15" t="s">
        <v>1568</v>
      </c>
      <c r="D44" s="15" t="s">
        <v>142</v>
      </c>
      <c r="E44" s="20">
        <v>65</v>
      </c>
      <c r="F44" s="21">
        <v>715.03</v>
      </c>
      <c r="G44" s="22">
        <v>7.1800000000000003E-2</v>
      </c>
      <c r="H44" s="23">
        <v>7.0000000000000007E-2</v>
      </c>
      <c r="I44" s="54"/>
      <c r="J44" s="3"/>
    </row>
    <row r="45" spans="1:10" ht="12.95" customHeight="1" x14ac:dyDescent="0.2">
      <c r="A45" s="18" t="s">
        <v>1002</v>
      </c>
      <c r="B45" s="19" t="s">
        <v>1003</v>
      </c>
      <c r="C45" s="15" t="s">
        <v>1004</v>
      </c>
      <c r="D45" s="15" t="s">
        <v>195</v>
      </c>
      <c r="E45" s="20">
        <v>500000</v>
      </c>
      <c r="F45" s="21">
        <v>498.93</v>
      </c>
      <c r="G45" s="22">
        <v>5.0099999999999999E-2</v>
      </c>
      <c r="H45" s="23"/>
      <c r="I45" s="54"/>
      <c r="J45" s="3"/>
    </row>
    <row r="46" spans="1:10" ht="12.95" customHeight="1" x14ac:dyDescent="0.2">
      <c r="A46" s="18" t="s">
        <v>1574</v>
      </c>
      <c r="B46" s="19" t="s">
        <v>1575</v>
      </c>
      <c r="C46" s="15" t="s">
        <v>1576</v>
      </c>
      <c r="D46" s="15" t="s">
        <v>142</v>
      </c>
      <c r="E46" s="20">
        <v>40</v>
      </c>
      <c r="F46" s="21">
        <v>440.91</v>
      </c>
      <c r="G46" s="22">
        <v>4.4299999999999999E-2</v>
      </c>
      <c r="H46" s="23">
        <v>6.9775000000000004E-2</v>
      </c>
      <c r="I46" s="54"/>
      <c r="J46" s="3"/>
    </row>
    <row r="47" spans="1:10" ht="12.95" customHeight="1" x14ac:dyDescent="0.2">
      <c r="A47" s="3"/>
      <c r="B47" s="14" t="s">
        <v>149</v>
      </c>
      <c r="C47" s="15"/>
      <c r="D47" s="15"/>
      <c r="E47" s="15"/>
      <c r="F47" s="25">
        <v>4460.24</v>
      </c>
      <c r="G47" s="26">
        <v>0.44790000000000002</v>
      </c>
      <c r="H47" s="27"/>
      <c r="I47" s="28"/>
      <c r="J47" s="3"/>
    </row>
    <row r="48" spans="1:10" ht="12.95" customHeight="1" x14ac:dyDescent="0.2">
      <c r="A48" s="3"/>
      <c r="B48" s="29" t="s">
        <v>150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149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152</v>
      </c>
      <c r="C50" s="31"/>
      <c r="D50" s="30"/>
      <c r="E50" s="31"/>
      <c r="F50" s="25">
        <v>4460.24</v>
      </c>
      <c r="G50" s="26">
        <v>0.44790000000000002</v>
      </c>
      <c r="H50" s="27"/>
      <c r="I50" s="28"/>
      <c r="J50" s="3"/>
    </row>
    <row r="51" spans="1:10" ht="12.95" customHeight="1" x14ac:dyDescent="0.2">
      <c r="A51" s="3"/>
      <c r="B51" s="14" t="s">
        <v>153</v>
      </c>
      <c r="C51" s="15"/>
      <c r="D51" s="15"/>
      <c r="E51" s="15"/>
      <c r="F51" s="15"/>
      <c r="G51" s="15"/>
      <c r="H51" s="16"/>
      <c r="I51" s="17"/>
      <c r="J51" s="3"/>
    </row>
    <row r="52" spans="1:10" ht="12.95" customHeight="1" x14ac:dyDescent="0.2">
      <c r="A52" s="18" t="s">
        <v>154</v>
      </c>
      <c r="B52" s="19" t="s">
        <v>155</v>
      </c>
      <c r="C52" s="15"/>
      <c r="D52" s="15"/>
      <c r="E52" s="20"/>
      <c r="F52" s="21">
        <v>1496.41</v>
      </c>
      <c r="G52" s="22">
        <v>0.15029999999999999</v>
      </c>
      <c r="H52" s="23">
        <v>3.6434739412219405E-2</v>
      </c>
      <c r="I52" s="54"/>
      <c r="J52" s="3"/>
    </row>
    <row r="53" spans="1:10" ht="12.95" customHeight="1" x14ac:dyDescent="0.2">
      <c r="A53" s="3"/>
      <c r="B53" s="14" t="s">
        <v>149</v>
      </c>
      <c r="C53" s="15"/>
      <c r="D53" s="15"/>
      <c r="E53" s="15"/>
      <c r="F53" s="25">
        <v>1496.41</v>
      </c>
      <c r="G53" s="26">
        <v>0.15029999999999999</v>
      </c>
      <c r="H53" s="27"/>
      <c r="I53" s="28"/>
      <c r="J53" s="3"/>
    </row>
    <row r="54" spans="1:10" ht="12.95" customHeight="1" x14ac:dyDescent="0.2">
      <c r="A54" s="3"/>
      <c r="B54" s="29" t="s">
        <v>150</v>
      </c>
      <c r="C54" s="30"/>
      <c r="D54" s="30"/>
      <c r="E54" s="30"/>
      <c r="F54" s="27" t="s">
        <v>151</v>
      </c>
      <c r="G54" s="27" t="s">
        <v>151</v>
      </c>
      <c r="H54" s="27"/>
      <c r="I54" s="28"/>
      <c r="J54" s="3"/>
    </row>
    <row r="55" spans="1:10" ht="12.95" customHeight="1" x14ac:dyDescent="0.2">
      <c r="A55" s="3"/>
      <c r="B55" s="29" t="s">
        <v>149</v>
      </c>
      <c r="C55" s="30"/>
      <c r="D55" s="30"/>
      <c r="E55" s="30"/>
      <c r="F55" s="27" t="s">
        <v>151</v>
      </c>
      <c r="G55" s="27" t="s">
        <v>151</v>
      </c>
      <c r="H55" s="27"/>
      <c r="I55" s="28"/>
      <c r="J55" s="3"/>
    </row>
    <row r="56" spans="1:10" ht="12.95" customHeight="1" x14ac:dyDescent="0.2">
      <c r="A56" s="3"/>
      <c r="B56" s="29" t="s">
        <v>152</v>
      </c>
      <c r="C56" s="31"/>
      <c r="D56" s="30"/>
      <c r="E56" s="31"/>
      <c r="F56" s="25">
        <v>1496.41</v>
      </c>
      <c r="G56" s="26">
        <v>0.15029999999999999</v>
      </c>
      <c r="H56" s="27"/>
      <c r="I56" s="28"/>
      <c r="J56" s="3"/>
    </row>
    <row r="57" spans="1:10" ht="12.95" customHeight="1" x14ac:dyDescent="0.2">
      <c r="A57" s="3"/>
      <c r="B57" s="29" t="s">
        <v>156</v>
      </c>
      <c r="C57" s="15"/>
      <c r="D57" s="30"/>
      <c r="E57" s="15"/>
      <c r="F57" s="32">
        <v>154.08000000000001</v>
      </c>
      <c r="G57" s="26">
        <v>1.5800000000000002E-2</v>
      </c>
      <c r="H57" s="27"/>
      <c r="I57" s="28"/>
      <c r="J57" s="3"/>
    </row>
    <row r="58" spans="1:10" ht="12.95" customHeight="1" x14ac:dyDescent="0.2">
      <c r="A58" s="3"/>
      <c r="B58" s="33" t="s">
        <v>157</v>
      </c>
      <c r="C58" s="34"/>
      <c r="D58" s="34"/>
      <c r="E58" s="34"/>
      <c r="F58" s="35">
        <v>9957.44</v>
      </c>
      <c r="G58" s="36">
        <v>1</v>
      </c>
      <c r="H58" s="37"/>
      <c r="I58" s="38"/>
      <c r="J58" s="3"/>
    </row>
    <row r="59" spans="1:10" ht="12.95" customHeight="1" x14ac:dyDescent="0.2">
      <c r="A59" s="3"/>
      <c r="B59" s="7"/>
      <c r="C59" s="3"/>
      <c r="D59" s="3"/>
      <c r="E59" s="3"/>
      <c r="F59" s="3"/>
      <c r="G59" s="3"/>
      <c r="H59" s="3"/>
      <c r="I59" s="3"/>
      <c r="J59" s="3"/>
    </row>
    <row r="60" spans="1:10" ht="12.95" customHeight="1" x14ac:dyDescent="0.2">
      <c r="A60" s="3"/>
      <c r="B60" s="39" t="s">
        <v>191</v>
      </c>
      <c r="C60" s="3"/>
      <c r="D60" s="3"/>
      <c r="E60" s="3"/>
      <c r="F60" s="3"/>
      <c r="G60" s="3"/>
      <c r="H60" s="3"/>
      <c r="I60" s="3"/>
      <c r="J60" s="3"/>
    </row>
    <row r="61" spans="1:10" ht="12.95" customHeight="1" x14ac:dyDescent="0.2">
      <c r="A61" s="3"/>
      <c r="B61" s="39" t="s">
        <v>159</v>
      </c>
      <c r="C61" s="3"/>
      <c r="D61" s="3"/>
      <c r="E61" s="3"/>
      <c r="F61" s="3"/>
      <c r="G61" s="3"/>
      <c r="H61" s="3"/>
      <c r="I61" s="3"/>
      <c r="J61" s="3"/>
    </row>
    <row r="62" spans="1:10" ht="12.95" customHeight="1" x14ac:dyDescent="0.2">
      <c r="A62" s="3"/>
      <c r="B62" s="39" t="s">
        <v>160</v>
      </c>
      <c r="C62" s="3"/>
      <c r="D62" s="3"/>
      <c r="E62" s="3"/>
      <c r="F62" s="3"/>
      <c r="G62" s="3"/>
      <c r="H62" s="3"/>
      <c r="I62" s="3"/>
      <c r="J62" s="3"/>
    </row>
    <row r="63" spans="1:10" ht="23.25" customHeight="1" x14ac:dyDescent="0.2">
      <c r="A63" s="3"/>
      <c r="B63" s="151" t="s">
        <v>4225</v>
      </c>
      <c r="C63" s="151"/>
      <c r="D63" s="151"/>
      <c r="E63" s="151"/>
      <c r="F63" s="151"/>
      <c r="G63" s="151"/>
      <c r="H63" s="151"/>
      <c r="I63" s="151"/>
      <c r="J63" s="3"/>
    </row>
    <row r="64" spans="1:10" ht="12.95" customHeight="1" x14ac:dyDescent="0.2">
      <c r="A64" s="3"/>
      <c r="B64" s="39"/>
      <c r="C64" s="3"/>
      <c r="D64" s="3"/>
      <c r="E64" s="3"/>
      <c r="F64" s="3"/>
      <c r="G64" s="3"/>
      <c r="H64" s="3"/>
      <c r="I64" s="3"/>
      <c r="J64" s="3"/>
    </row>
    <row r="65" spans="2:3" s="112" customFormat="1" ht="15" x14ac:dyDescent="0.25">
      <c r="C65" s="130" t="s">
        <v>4184</v>
      </c>
    </row>
    <row r="66" spans="2:3" s="112" customFormat="1" ht="15" x14ac:dyDescent="0.25">
      <c r="B66" s="130" t="s">
        <v>4148</v>
      </c>
      <c r="C66" s="130" t="s">
        <v>4149</v>
      </c>
    </row>
    <row r="67" spans="2:3" s="112" customFormat="1" x14ac:dyDescent="0.2"/>
    <row r="68" spans="2:3" s="112" customFormat="1" x14ac:dyDescent="0.2"/>
    <row r="69" spans="2:3" s="112" customFormat="1" x14ac:dyDescent="0.2"/>
    <row r="70" spans="2:3" s="112" customFormat="1" x14ac:dyDescent="0.2"/>
    <row r="71" spans="2:3" s="112" customFormat="1" x14ac:dyDescent="0.2"/>
    <row r="72" spans="2:3" s="112" customFormat="1" x14ac:dyDescent="0.2"/>
    <row r="73" spans="2:3" s="112" customFormat="1" x14ac:dyDescent="0.2"/>
    <row r="74" spans="2:3" s="112" customFormat="1" x14ac:dyDescent="0.2"/>
    <row r="75" spans="2:3" s="112" customFormat="1" x14ac:dyDescent="0.2"/>
    <row r="76" spans="2:3" s="112" customFormat="1" x14ac:dyDescent="0.2"/>
    <row r="77" spans="2:3" s="112" customFormat="1" x14ac:dyDescent="0.2"/>
    <row r="78" spans="2:3" s="112" customFormat="1" x14ac:dyDescent="0.2"/>
    <row r="79" spans="2:3" s="112" customFormat="1" x14ac:dyDescent="0.2"/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63:I6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outlinePr summaryBelow="0"/>
  </sheetPr>
  <dimension ref="A1:J73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104</v>
      </c>
      <c r="B1" s="39"/>
      <c r="C1" s="3"/>
      <c r="D1" s="3"/>
      <c r="E1" s="3"/>
      <c r="F1" s="3"/>
      <c r="G1" s="3"/>
      <c r="H1" s="3"/>
      <c r="I1" s="3"/>
      <c r="J1" s="3"/>
    </row>
    <row r="2" spans="1:10" ht="30" customHeight="1" thickBot="1" x14ac:dyDescent="0.25">
      <c r="A2" s="4"/>
      <c r="B2" s="148" t="s">
        <v>105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1718</v>
      </c>
      <c r="B8" s="19" t="s">
        <v>1719</v>
      </c>
      <c r="C8" s="15" t="s">
        <v>1720</v>
      </c>
      <c r="D8" s="15" t="s">
        <v>731</v>
      </c>
      <c r="E8" s="20">
        <v>125179</v>
      </c>
      <c r="F8" s="21">
        <v>3072.27</v>
      </c>
      <c r="G8" s="22">
        <v>0.1085</v>
      </c>
      <c r="H8" s="45"/>
      <c r="I8" s="24"/>
      <c r="J8" s="3"/>
    </row>
    <row r="9" spans="1:10" ht="12.95" customHeight="1" x14ac:dyDescent="0.2">
      <c r="A9" s="18" t="s">
        <v>677</v>
      </c>
      <c r="B9" s="19" t="s">
        <v>678</v>
      </c>
      <c r="C9" s="15" t="s">
        <v>679</v>
      </c>
      <c r="D9" s="15" t="s">
        <v>680</v>
      </c>
      <c r="E9" s="20">
        <v>40199</v>
      </c>
      <c r="F9" s="21">
        <v>2918.43</v>
      </c>
      <c r="G9" s="22">
        <v>0.10299999999999999</v>
      </c>
      <c r="H9" s="45"/>
      <c r="I9" s="24"/>
      <c r="J9" s="3"/>
    </row>
    <row r="10" spans="1:10" ht="12.95" customHeight="1" x14ac:dyDescent="0.2">
      <c r="A10" s="18" t="s">
        <v>1957</v>
      </c>
      <c r="B10" s="19" t="s">
        <v>1958</v>
      </c>
      <c r="C10" s="15" t="s">
        <v>1959</v>
      </c>
      <c r="D10" s="15" t="s">
        <v>918</v>
      </c>
      <c r="E10" s="20">
        <v>464990</v>
      </c>
      <c r="F10" s="21">
        <v>2287.0500000000002</v>
      </c>
      <c r="G10" s="22">
        <v>8.0699999999999994E-2</v>
      </c>
      <c r="H10" s="45"/>
      <c r="I10" s="24"/>
      <c r="J10" s="3"/>
    </row>
    <row r="11" spans="1:10" ht="12.95" customHeight="1" x14ac:dyDescent="0.2">
      <c r="A11" s="18" t="s">
        <v>717</v>
      </c>
      <c r="B11" s="19" t="s">
        <v>718</v>
      </c>
      <c r="C11" s="15" t="s">
        <v>719</v>
      </c>
      <c r="D11" s="15" t="s">
        <v>720</v>
      </c>
      <c r="E11" s="20">
        <v>233470</v>
      </c>
      <c r="F11" s="21">
        <v>1930.21</v>
      </c>
      <c r="G11" s="22">
        <v>6.8099999999999994E-2</v>
      </c>
      <c r="H11" s="45"/>
      <c r="I11" s="24"/>
      <c r="J11" s="3"/>
    </row>
    <row r="12" spans="1:10" ht="12.95" customHeight="1" x14ac:dyDescent="0.2">
      <c r="A12" s="18" t="s">
        <v>696</v>
      </c>
      <c r="B12" s="19" t="s">
        <v>697</v>
      </c>
      <c r="C12" s="15" t="s">
        <v>698</v>
      </c>
      <c r="D12" s="15" t="s">
        <v>699</v>
      </c>
      <c r="E12" s="20">
        <v>38578</v>
      </c>
      <c r="F12" s="21">
        <v>1544.41</v>
      </c>
      <c r="G12" s="22">
        <v>5.45E-2</v>
      </c>
      <c r="H12" s="45"/>
      <c r="I12" s="24"/>
      <c r="J12" s="3"/>
    </row>
    <row r="13" spans="1:10" ht="12.95" customHeight="1" x14ac:dyDescent="0.2">
      <c r="A13" s="18" t="s">
        <v>856</v>
      </c>
      <c r="B13" s="19" t="s">
        <v>857</v>
      </c>
      <c r="C13" s="15" t="s">
        <v>858</v>
      </c>
      <c r="D13" s="15" t="s">
        <v>752</v>
      </c>
      <c r="E13" s="20">
        <v>8242</v>
      </c>
      <c r="F13" s="21">
        <v>1432.5</v>
      </c>
      <c r="G13" s="22">
        <v>5.0599999999999999E-2</v>
      </c>
      <c r="H13" s="45"/>
      <c r="I13" s="24"/>
      <c r="J13" s="3"/>
    </row>
    <row r="14" spans="1:10" ht="12.95" customHeight="1" x14ac:dyDescent="0.2">
      <c r="A14" s="18" t="s">
        <v>643</v>
      </c>
      <c r="B14" s="19" t="s">
        <v>644</v>
      </c>
      <c r="C14" s="15" t="s">
        <v>645</v>
      </c>
      <c r="D14" s="15" t="s">
        <v>642</v>
      </c>
      <c r="E14" s="20">
        <v>186846</v>
      </c>
      <c r="F14" s="21">
        <v>1364.54</v>
      </c>
      <c r="G14" s="22">
        <v>4.82E-2</v>
      </c>
      <c r="H14" s="45"/>
      <c r="I14" s="24"/>
      <c r="J14" s="3"/>
    </row>
    <row r="15" spans="1:10" ht="12.95" customHeight="1" x14ac:dyDescent="0.2">
      <c r="A15" s="18" t="s">
        <v>681</v>
      </c>
      <c r="B15" s="19" t="s">
        <v>682</v>
      </c>
      <c r="C15" s="15" t="s">
        <v>683</v>
      </c>
      <c r="D15" s="15" t="s">
        <v>684</v>
      </c>
      <c r="E15" s="20">
        <v>35438</v>
      </c>
      <c r="F15" s="21">
        <v>1325.36</v>
      </c>
      <c r="G15" s="22">
        <v>4.6800000000000001E-2</v>
      </c>
      <c r="H15" s="45"/>
      <c r="I15" s="24"/>
      <c r="J15" s="3"/>
    </row>
    <row r="16" spans="1:10" ht="12.95" customHeight="1" x14ac:dyDescent="0.2">
      <c r="A16" s="18" t="s">
        <v>649</v>
      </c>
      <c r="B16" s="19" t="s">
        <v>650</v>
      </c>
      <c r="C16" s="15" t="s">
        <v>651</v>
      </c>
      <c r="D16" s="15" t="s">
        <v>642</v>
      </c>
      <c r="E16" s="20">
        <v>64239</v>
      </c>
      <c r="F16" s="21">
        <v>1126.6600000000001</v>
      </c>
      <c r="G16" s="22">
        <v>3.9800000000000002E-2</v>
      </c>
      <c r="H16" s="45"/>
      <c r="I16" s="24"/>
      <c r="J16" s="3"/>
    </row>
    <row r="17" spans="1:10" ht="12.95" customHeight="1" x14ac:dyDescent="0.2">
      <c r="A17" s="18" t="s">
        <v>934</v>
      </c>
      <c r="B17" s="19" t="s">
        <v>935</v>
      </c>
      <c r="C17" s="15" t="s">
        <v>936</v>
      </c>
      <c r="D17" s="15" t="s">
        <v>699</v>
      </c>
      <c r="E17" s="20">
        <v>24294</v>
      </c>
      <c r="F17" s="21">
        <v>1095.53</v>
      </c>
      <c r="G17" s="22">
        <v>3.8699999999999998E-2</v>
      </c>
      <c r="H17" s="45"/>
      <c r="I17" s="24"/>
      <c r="J17" s="3"/>
    </row>
    <row r="18" spans="1:10" ht="12.95" customHeight="1" x14ac:dyDescent="0.2">
      <c r="A18" s="18" t="s">
        <v>639</v>
      </c>
      <c r="B18" s="19" t="s">
        <v>640</v>
      </c>
      <c r="C18" s="15" t="s">
        <v>641</v>
      </c>
      <c r="D18" s="15" t="s">
        <v>642</v>
      </c>
      <c r="E18" s="20">
        <v>70387</v>
      </c>
      <c r="F18" s="21">
        <v>1034.94</v>
      </c>
      <c r="G18" s="22">
        <v>3.6499999999999998E-2</v>
      </c>
      <c r="H18" s="45"/>
      <c r="I18" s="24"/>
      <c r="J18" s="3"/>
    </row>
    <row r="19" spans="1:10" ht="12.95" customHeight="1" x14ac:dyDescent="0.2">
      <c r="A19" s="18" t="s">
        <v>810</v>
      </c>
      <c r="B19" s="19" t="s">
        <v>811</v>
      </c>
      <c r="C19" s="15" t="s">
        <v>812</v>
      </c>
      <c r="D19" s="15" t="s">
        <v>680</v>
      </c>
      <c r="E19" s="20">
        <v>48573</v>
      </c>
      <c r="F19" s="21">
        <v>942.41</v>
      </c>
      <c r="G19" s="22">
        <v>3.3300000000000003E-2</v>
      </c>
      <c r="H19" s="45"/>
      <c r="I19" s="24"/>
      <c r="J19" s="3"/>
    </row>
    <row r="20" spans="1:10" ht="12.95" customHeight="1" x14ac:dyDescent="0.2">
      <c r="A20" s="18" t="s">
        <v>685</v>
      </c>
      <c r="B20" s="19" t="s">
        <v>686</v>
      </c>
      <c r="C20" s="15" t="s">
        <v>687</v>
      </c>
      <c r="D20" s="15" t="s">
        <v>688</v>
      </c>
      <c r="E20" s="20">
        <v>42234</v>
      </c>
      <c r="F20" s="21">
        <v>854.37</v>
      </c>
      <c r="G20" s="22">
        <v>3.0200000000000001E-2</v>
      </c>
      <c r="H20" s="45"/>
      <c r="I20" s="24"/>
      <c r="J20" s="3"/>
    </row>
    <row r="21" spans="1:10" ht="12.95" customHeight="1" x14ac:dyDescent="0.2">
      <c r="A21" s="18" t="s">
        <v>749</v>
      </c>
      <c r="B21" s="19" t="s">
        <v>750</v>
      </c>
      <c r="C21" s="15" t="s">
        <v>751</v>
      </c>
      <c r="D21" s="15" t="s">
        <v>752</v>
      </c>
      <c r="E21" s="20">
        <v>39472</v>
      </c>
      <c r="F21" s="21">
        <v>808.64</v>
      </c>
      <c r="G21" s="22">
        <v>2.8500000000000001E-2</v>
      </c>
      <c r="H21" s="45"/>
      <c r="I21" s="24"/>
      <c r="J21" s="3"/>
    </row>
    <row r="22" spans="1:10" ht="12.95" customHeight="1" x14ac:dyDescent="0.2">
      <c r="A22" s="18" t="s">
        <v>724</v>
      </c>
      <c r="B22" s="19" t="s">
        <v>725</v>
      </c>
      <c r="C22" s="15" t="s">
        <v>726</v>
      </c>
      <c r="D22" s="15" t="s">
        <v>727</v>
      </c>
      <c r="E22" s="20">
        <v>9628</v>
      </c>
      <c r="F22" s="21">
        <v>728</v>
      </c>
      <c r="G22" s="22">
        <v>2.5700000000000001E-2</v>
      </c>
      <c r="H22" s="45"/>
      <c r="I22" s="24"/>
      <c r="J22" s="3"/>
    </row>
    <row r="23" spans="1:10" ht="12.95" customHeight="1" x14ac:dyDescent="0.2">
      <c r="A23" s="18" t="s">
        <v>736</v>
      </c>
      <c r="B23" s="19" t="s">
        <v>737</v>
      </c>
      <c r="C23" s="15" t="s">
        <v>738</v>
      </c>
      <c r="D23" s="15" t="s">
        <v>720</v>
      </c>
      <c r="E23" s="20">
        <v>47690</v>
      </c>
      <c r="F23" s="21">
        <v>523.59</v>
      </c>
      <c r="G23" s="22">
        <v>1.8499999999999999E-2</v>
      </c>
      <c r="H23" s="45"/>
      <c r="I23" s="24"/>
      <c r="J23" s="3"/>
    </row>
    <row r="24" spans="1:10" ht="12.95" customHeight="1" x14ac:dyDescent="0.2">
      <c r="A24" s="18" t="s">
        <v>732</v>
      </c>
      <c r="B24" s="19" t="s">
        <v>733</v>
      </c>
      <c r="C24" s="15" t="s">
        <v>734</v>
      </c>
      <c r="D24" s="15" t="s">
        <v>735</v>
      </c>
      <c r="E24" s="20">
        <v>47036</v>
      </c>
      <c r="F24" s="21">
        <v>514.95000000000005</v>
      </c>
      <c r="G24" s="22">
        <v>1.8200000000000001E-2</v>
      </c>
      <c r="H24" s="45"/>
      <c r="I24" s="24"/>
      <c r="J24" s="3"/>
    </row>
    <row r="25" spans="1:10" ht="12.95" customHeight="1" x14ac:dyDescent="0.2">
      <c r="A25" s="18" t="s">
        <v>2572</v>
      </c>
      <c r="B25" s="19" t="s">
        <v>2573</v>
      </c>
      <c r="C25" s="15" t="s">
        <v>2574</v>
      </c>
      <c r="D25" s="15" t="s">
        <v>703</v>
      </c>
      <c r="E25" s="20">
        <v>2890</v>
      </c>
      <c r="F25" s="21">
        <v>511.61</v>
      </c>
      <c r="G25" s="22">
        <v>1.8100000000000002E-2</v>
      </c>
      <c r="H25" s="45"/>
      <c r="I25" s="24"/>
      <c r="J25" s="3"/>
    </row>
    <row r="26" spans="1:10" ht="12.95" customHeight="1" x14ac:dyDescent="0.2">
      <c r="A26" s="18" t="s">
        <v>3452</v>
      </c>
      <c r="B26" s="19" t="s">
        <v>3453</v>
      </c>
      <c r="C26" s="15" t="s">
        <v>3454</v>
      </c>
      <c r="D26" s="15" t="s">
        <v>720</v>
      </c>
      <c r="E26" s="20">
        <v>230414</v>
      </c>
      <c r="F26" s="21">
        <v>497.23</v>
      </c>
      <c r="G26" s="22">
        <v>1.7600000000000001E-2</v>
      </c>
      <c r="H26" s="45"/>
      <c r="I26" s="24"/>
      <c r="J26" s="3"/>
    </row>
    <row r="27" spans="1:10" ht="12.95" customHeight="1" x14ac:dyDescent="0.2">
      <c r="A27" s="3"/>
      <c r="B27" s="14" t="s">
        <v>149</v>
      </c>
      <c r="C27" s="15"/>
      <c r="D27" s="15"/>
      <c r="E27" s="15"/>
      <c r="F27" s="25">
        <v>24512.7</v>
      </c>
      <c r="G27" s="26">
        <v>0.86550000000000005</v>
      </c>
      <c r="H27" s="27"/>
      <c r="I27" s="28"/>
      <c r="J27" s="3"/>
    </row>
    <row r="28" spans="1:10" ht="12.95" customHeight="1" x14ac:dyDescent="0.2">
      <c r="A28" s="3"/>
      <c r="B28" s="29" t="s">
        <v>676</v>
      </c>
      <c r="C28" s="30"/>
      <c r="D28" s="30"/>
      <c r="E28" s="30"/>
      <c r="F28" s="27" t="s">
        <v>151</v>
      </c>
      <c r="G28" s="27" t="s">
        <v>151</v>
      </c>
      <c r="H28" s="27"/>
      <c r="I28" s="28"/>
      <c r="J28" s="3"/>
    </row>
    <row r="29" spans="1:10" ht="12.95" customHeight="1" x14ac:dyDescent="0.2">
      <c r="A29" s="3"/>
      <c r="B29" s="29" t="s">
        <v>149</v>
      </c>
      <c r="C29" s="30"/>
      <c r="D29" s="30"/>
      <c r="E29" s="30"/>
      <c r="F29" s="27" t="s">
        <v>151</v>
      </c>
      <c r="G29" s="27" t="s">
        <v>151</v>
      </c>
      <c r="H29" s="27"/>
      <c r="I29" s="28"/>
      <c r="J29" s="3"/>
    </row>
    <row r="30" spans="1:10" ht="12.95" customHeight="1" x14ac:dyDescent="0.2">
      <c r="A30" s="3"/>
      <c r="B30" s="29" t="s">
        <v>152</v>
      </c>
      <c r="C30" s="31"/>
      <c r="D30" s="30"/>
      <c r="E30" s="31"/>
      <c r="F30" s="25">
        <v>24512.7</v>
      </c>
      <c r="G30" s="26">
        <v>0.86550000000000005</v>
      </c>
      <c r="H30" s="27"/>
      <c r="I30" s="28"/>
      <c r="J30" s="3"/>
    </row>
    <row r="31" spans="1:10" ht="12.95" customHeight="1" x14ac:dyDescent="0.2">
      <c r="A31" s="3"/>
      <c r="B31" s="14" t="s">
        <v>1742</v>
      </c>
      <c r="C31" s="15"/>
      <c r="D31" s="15"/>
      <c r="E31" s="15"/>
      <c r="F31" s="15"/>
      <c r="G31" s="15"/>
      <c r="H31" s="16"/>
      <c r="I31" s="17"/>
      <c r="J31" s="3"/>
    </row>
    <row r="32" spans="1:10" ht="12.95" customHeight="1" x14ac:dyDescent="0.2">
      <c r="A32" s="3"/>
      <c r="B32" s="14" t="s">
        <v>3467</v>
      </c>
      <c r="C32" s="15"/>
      <c r="D32" s="15"/>
      <c r="E32" s="15"/>
      <c r="F32" s="3"/>
      <c r="G32" s="16"/>
      <c r="H32" s="16"/>
      <c r="I32" s="17"/>
      <c r="J32" s="3"/>
    </row>
    <row r="33" spans="1:10" ht="12.95" customHeight="1" x14ac:dyDescent="0.2">
      <c r="A33" s="18" t="s">
        <v>3468</v>
      </c>
      <c r="B33" s="19" t="s">
        <v>3469</v>
      </c>
      <c r="C33" s="15"/>
      <c r="D33" s="15"/>
      <c r="E33" s="20">
        <v>30000</v>
      </c>
      <c r="F33" s="21">
        <v>98.09</v>
      </c>
      <c r="G33" s="22">
        <v>3.5000000000000001E-3</v>
      </c>
      <c r="H33" s="45"/>
      <c r="I33" s="24"/>
      <c r="J33" s="3"/>
    </row>
    <row r="34" spans="1:10" ht="12.95" customHeight="1" x14ac:dyDescent="0.2">
      <c r="A34" s="18" t="s">
        <v>3470</v>
      </c>
      <c r="B34" s="19" t="s">
        <v>3471</v>
      </c>
      <c r="C34" s="15"/>
      <c r="D34" s="15"/>
      <c r="E34" s="20">
        <v>29000</v>
      </c>
      <c r="F34" s="21">
        <v>91.22</v>
      </c>
      <c r="G34" s="22">
        <v>3.2000000000000002E-3</v>
      </c>
      <c r="H34" s="45"/>
      <c r="I34" s="24"/>
      <c r="J34" s="3"/>
    </row>
    <row r="35" spans="1:10" ht="12.95" customHeight="1" x14ac:dyDescent="0.2">
      <c r="A35" s="3"/>
      <c r="B35" s="14" t="s">
        <v>149</v>
      </c>
      <c r="C35" s="15"/>
      <c r="D35" s="15"/>
      <c r="E35" s="15"/>
      <c r="F35" s="25">
        <v>189.31</v>
      </c>
      <c r="G35" s="26">
        <v>6.7000000000000002E-3</v>
      </c>
      <c r="H35" s="27"/>
      <c r="I35" s="28"/>
      <c r="J35" s="3"/>
    </row>
    <row r="36" spans="1:10" ht="12.95" customHeight="1" x14ac:dyDescent="0.2">
      <c r="A36" s="3"/>
      <c r="B36" s="29" t="s">
        <v>152</v>
      </c>
      <c r="C36" s="31"/>
      <c r="D36" s="30"/>
      <c r="E36" s="31"/>
      <c r="F36" s="25">
        <v>189.31</v>
      </c>
      <c r="G36" s="26">
        <v>6.7000000000000002E-3</v>
      </c>
      <c r="H36" s="27"/>
      <c r="I36" s="28"/>
      <c r="J36" s="3"/>
    </row>
    <row r="37" spans="1:10" ht="12.95" customHeight="1" x14ac:dyDescent="0.2">
      <c r="A37" s="3"/>
      <c r="B37" s="14" t="s">
        <v>137</v>
      </c>
      <c r="C37" s="15"/>
      <c r="D37" s="15"/>
      <c r="E37" s="15"/>
      <c r="F37" s="15"/>
      <c r="G37" s="15"/>
      <c r="H37" s="16"/>
      <c r="I37" s="17"/>
      <c r="J37" s="3"/>
    </row>
    <row r="38" spans="1:10" ht="12.95" customHeight="1" x14ac:dyDescent="0.2">
      <c r="A38" s="3"/>
      <c r="B38" s="14" t="s">
        <v>138</v>
      </c>
      <c r="C38" s="15"/>
      <c r="D38" s="15"/>
      <c r="E38" s="15"/>
      <c r="F38" s="3"/>
      <c r="G38" s="16"/>
      <c r="H38" s="16"/>
      <c r="I38" s="17"/>
      <c r="J38" s="3"/>
    </row>
    <row r="39" spans="1:10" ht="12.95" customHeight="1" x14ac:dyDescent="0.2">
      <c r="A39" s="18" t="s">
        <v>3458</v>
      </c>
      <c r="B39" s="19" t="s">
        <v>3459</v>
      </c>
      <c r="C39" s="15" t="s">
        <v>3460</v>
      </c>
      <c r="D39" s="15" t="s">
        <v>327</v>
      </c>
      <c r="E39" s="20">
        <v>50</v>
      </c>
      <c r="F39" s="21">
        <v>526.33000000000004</v>
      </c>
      <c r="G39" s="22">
        <v>1.8599999999999998E-2</v>
      </c>
      <c r="H39" s="23">
        <v>7.0844500000000005E-2</v>
      </c>
      <c r="I39" s="54">
        <v>6.9355481999999996E-2</v>
      </c>
      <c r="J39" s="3"/>
    </row>
    <row r="40" spans="1:10" ht="12.95" customHeight="1" x14ac:dyDescent="0.2">
      <c r="A40" s="18" t="s">
        <v>3461</v>
      </c>
      <c r="B40" s="19" t="s">
        <v>3462</v>
      </c>
      <c r="C40" s="15" t="s">
        <v>3463</v>
      </c>
      <c r="D40" s="15" t="s">
        <v>327</v>
      </c>
      <c r="E40" s="20">
        <v>50</v>
      </c>
      <c r="F40" s="21">
        <v>516.61</v>
      </c>
      <c r="G40" s="22">
        <v>1.8200000000000001E-2</v>
      </c>
      <c r="H40" s="23">
        <v>7.2663000000000005E-2</v>
      </c>
      <c r="I40" s="54">
        <v>7.1475618000000005E-2</v>
      </c>
      <c r="J40" s="3"/>
    </row>
    <row r="41" spans="1:10" ht="12.95" customHeight="1" x14ac:dyDescent="0.2">
      <c r="A41" s="3"/>
      <c r="B41" s="14" t="s">
        <v>149</v>
      </c>
      <c r="C41" s="15"/>
      <c r="D41" s="15"/>
      <c r="E41" s="15"/>
      <c r="F41" s="25">
        <v>1042.94</v>
      </c>
      <c r="G41" s="26">
        <v>3.6799999999999999E-2</v>
      </c>
      <c r="H41" s="27"/>
      <c r="I41" s="28"/>
      <c r="J41" s="3"/>
    </row>
    <row r="42" spans="1:10" ht="12.95" customHeight="1" x14ac:dyDescent="0.2">
      <c r="A42" s="3"/>
      <c r="B42" s="29" t="s">
        <v>150</v>
      </c>
      <c r="C42" s="30"/>
      <c r="D42" s="30"/>
      <c r="E42" s="30"/>
      <c r="F42" s="27" t="s">
        <v>151</v>
      </c>
      <c r="G42" s="27" t="s">
        <v>151</v>
      </c>
      <c r="H42" s="27"/>
      <c r="I42" s="28"/>
      <c r="J42" s="3"/>
    </row>
    <row r="43" spans="1:10" ht="12.95" customHeight="1" x14ac:dyDescent="0.2">
      <c r="A43" s="3"/>
      <c r="B43" s="29" t="s">
        <v>149</v>
      </c>
      <c r="C43" s="30"/>
      <c r="D43" s="30"/>
      <c r="E43" s="30"/>
      <c r="F43" s="27" t="s">
        <v>151</v>
      </c>
      <c r="G43" s="27" t="s">
        <v>151</v>
      </c>
      <c r="H43" s="27"/>
      <c r="I43" s="28"/>
      <c r="J43" s="3"/>
    </row>
    <row r="44" spans="1:10" ht="12.95" customHeight="1" x14ac:dyDescent="0.2">
      <c r="A44" s="3"/>
      <c r="B44" s="29" t="s">
        <v>152</v>
      </c>
      <c r="C44" s="31"/>
      <c r="D44" s="30"/>
      <c r="E44" s="31"/>
      <c r="F44" s="25">
        <v>1042.94</v>
      </c>
      <c r="G44" s="26">
        <v>3.6799999999999999E-2</v>
      </c>
      <c r="H44" s="27"/>
      <c r="I44" s="28"/>
      <c r="J44" s="3"/>
    </row>
    <row r="45" spans="1:10" ht="12.95" customHeight="1" x14ac:dyDescent="0.2">
      <c r="A45" s="3"/>
      <c r="B45" s="14" t="s">
        <v>153</v>
      </c>
      <c r="C45" s="15"/>
      <c r="D45" s="15"/>
      <c r="E45" s="15"/>
      <c r="F45" s="15"/>
      <c r="G45" s="15"/>
      <c r="H45" s="16"/>
      <c r="I45" s="17"/>
      <c r="J45" s="3"/>
    </row>
    <row r="46" spans="1:10" ht="12.95" customHeight="1" x14ac:dyDescent="0.2">
      <c r="A46" s="18" t="s">
        <v>154</v>
      </c>
      <c r="B46" s="19" t="s">
        <v>155</v>
      </c>
      <c r="C46" s="15"/>
      <c r="D46" s="15"/>
      <c r="E46" s="20"/>
      <c r="F46" s="21">
        <v>2410.8000000000002</v>
      </c>
      <c r="G46" s="22">
        <v>8.5099999999999995E-2</v>
      </c>
      <c r="H46" s="23">
        <v>3.6434522715826027E-2</v>
      </c>
      <c r="I46" s="54"/>
      <c r="J46" s="3"/>
    </row>
    <row r="47" spans="1:10" ht="12.95" customHeight="1" x14ac:dyDescent="0.2">
      <c r="A47" s="3"/>
      <c r="B47" s="14" t="s">
        <v>149</v>
      </c>
      <c r="C47" s="15"/>
      <c r="D47" s="15"/>
      <c r="E47" s="15"/>
      <c r="F47" s="25">
        <v>2410.8000000000002</v>
      </c>
      <c r="G47" s="26">
        <v>8.5099999999999995E-2</v>
      </c>
      <c r="H47" s="27"/>
      <c r="I47" s="28"/>
      <c r="J47" s="3"/>
    </row>
    <row r="48" spans="1:10" ht="12.95" customHeight="1" x14ac:dyDescent="0.2">
      <c r="A48" s="3"/>
      <c r="B48" s="29" t="s">
        <v>150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149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152</v>
      </c>
      <c r="C50" s="31"/>
      <c r="D50" s="30"/>
      <c r="E50" s="31"/>
      <c r="F50" s="25">
        <v>2410.8000000000002</v>
      </c>
      <c r="G50" s="26">
        <v>8.5099999999999995E-2</v>
      </c>
      <c r="H50" s="27"/>
      <c r="I50" s="28"/>
      <c r="J50" s="3"/>
    </row>
    <row r="51" spans="1:10" ht="12.95" customHeight="1" x14ac:dyDescent="0.2">
      <c r="A51" s="3"/>
      <c r="B51" s="29" t="s">
        <v>156</v>
      </c>
      <c r="C51" s="15"/>
      <c r="D51" s="30"/>
      <c r="E51" s="15"/>
      <c r="F51" s="32">
        <v>170.75</v>
      </c>
      <c r="G51" s="26">
        <v>5.8999999999999999E-3</v>
      </c>
      <c r="H51" s="27"/>
      <c r="I51" s="28"/>
      <c r="J51" s="3"/>
    </row>
    <row r="52" spans="1:10" ht="12.95" customHeight="1" x14ac:dyDescent="0.2">
      <c r="A52" s="3"/>
      <c r="B52" s="33" t="s">
        <v>157</v>
      </c>
      <c r="C52" s="34"/>
      <c r="D52" s="34"/>
      <c r="E52" s="34"/>
      <c r="F52" s="35">
        <v>28326.5</v>
      </c>
      <c r="G52" s="36">
        <v>1</v>
      </c>
      <c r="H52" s="37"/>
      <c r="I52" s="38"/>
      <c r="J52" s="3"/>
    </row>
    <row r="53" spans="1:10" ht="12.95" customHeight="1" x14ac:dyDescent="0.2">
      <c r="A53" s="3"/>
      <c r="B53" s="7"/>
      <c r="C53" s="3"/>
      <c r="D53" s="3"/>
      <c r="E53" s="3"/>
      <c r="F53" s="3"/>
      <c r="G53" s="3"/>
      <c r="H53" s="3"/>
      <c r="I53" s="3"/>
      <c r="J53" s="3"/>
    </row>
    <row r="54" spans="1:10" ht="12.95" customHeight="1" x14ac:dyDescent="0.2">
      <c r="A54" s="3"/>
      <c r="B54" s="39" t="s">
        <v>191</v>
      </c>
      <c r="C54" s="3"/>
      <c r="D54" s="3"/>
      <c r="E54" s="3"/>
      <c r="F54" s="3"/>
      <c r="G54" s="3"/>
      <c r="H54" s="3"/>
      <c r="I54" s="3"/>
      <c r="J54" s="3"/>
    </row>
    <row r="55" spans="1:10" ht="12.95" customHeight="1" x14ac:dyDescent="0.2">
      <c r="A55" s="3"/>
      <c r="B55" s="39" t="s">
        <v>159</v>
      </c>
      <c r="C55" s="3"/>
      <c r="D55" s="3"/>
      <c r="E55" s="3"/>
      <c r="F55" s="3"/>
      <c r="G55" s="3"/>
      <c r="H55" s="3"/>
      <c r="I55" s="3"/>
      <c r="J55" s="3"/>
    </row>
    <row r="56" spans="1:10" ht="12.95" customHeight="1" x14ac:dyDescent="0.2">
      <c r="A56" s="3"/>
      <c r="B56" s="39" t="s">
        <v>160</v>
      </c>
      <c r="C56" s="3"/>
      <c r="D56" s="3"/>
      <c r="E56" s="3"/>
      <c r="F56" s="3"/>
      <c r="G56" s="3"/>
      <c r="H56" s="3"/>
      <c r="I56" s="3"/>
      <c r="J56" s="3"/>
    </row>
    <row r="57" spans="1:10" ht="25.5" customHeight="1" x14ac:dyDescent="0.2">
      <c r="A57" s="3"/>
      <c r="B57" s="151" t="s">
        <v>4225</v>
      </c>
      <c r="C57" s="151"/>
      <c r="D57" s="151"/>
      <c r="E57" s="151"/>
      <c r="F57" s="151"/>
      <c r="G57" s="151"/>
      <c r="H57" s="151"/>
      <c r="I57" s="151"/>
      <c r="J57" s="3"/>
    </row>
    <row r="59" spans="1:10" s="112" customFormat="1" ht="15" x14ac:dyDescent="0.25">
      <c r="C59" s="130" t="s">
        <v>4157</v>
      </c>
    </row>
    <row r="60" spans="1:10" s="112" customFormat="1" ht="15" x14ac:dyDescent="0.25">
      <c r="B60" s="130" t="s">
        <v>4148</v>
      </c>
      <c r="C60" s="130" t="s">
        <v>4149</v>
      </c>
    </row>
    <row r="61" spans="1:10" s="112" customFormat="1" x14ac:dyDescent="0.2"/>
    <row r="62" spans="1:10" s="112" customFormat="1" x14ac:dyDescent="0.2"/>
    <row r="63" spans="1:10" s="112" customFormat="1" x14ac:dyDescent="0.2"/>
    <row r="64" spans="1:10" s="112" customFormat="1" x14ac:dyDescent="0.2"/>
    <row r="65" s="112" customFormat="1" x14ac:dyDescent="0.2"/>
    <row r="66" s="112" customFormat="1" x14ac:dyDescent="0.2"/>
    <row r="67" s="112" customFormat="1" x14ac:dyDescent="0.2"/>
    <row r="68" s="112" customFormat="1" x14ac:dyDescent="0.2"/>
    <row r="69" s="112" customFormat="1" x14ac:dyDescent="0.2"/>
    <row r="70" s="112" customFormat="1" x14ac:dyDescent="0.2"/>
    <row r="71" s="112" customFormat="1" x14ac:dyDescent="0.2"/>
    <row r="72" s="112" customFormat="1" x14ac:dyDescent="0.2"/>
    <row r="73" s="112" customFormat="1" x14ac:dyDescent="0.2"/>
  </sheetData>
  <customSheetViews>
    <customSheetView guid="{27B31501-E376-4D4E-8431-FEC010863767}" topLeftCell="A32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57:I5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outlinePr summaryBelow="0"/>
  </sheetPr>
  <dimension ref="A1:J100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106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107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807</v>
      </c>
      <c r="B8" s="19" t="s">
        <v>808</v>
      </c>
      <c r="C8" s="15" t="s">
        <v>809</v>
      </c>
      <c r="D8" s="15" t="s">
        <v>731</v>
      </c>
      <c r="E8" s="20">
        <v>1370841</v>
      </c>
      <c r="F8" s="21">
        <v>39266.370000000003</v>
      </c>
      <c r="G8" s="22">
        <v>4.3400000000000001E-2</v>
      </c>
      <c r="H8" s="45"/>
      <c r="I8" s="24"/>
      <c r="J8" s="3"/>
    </row>
    <row r="9" spans="1:10" ht="12.95" customHeight="1" x14ac:dyDescent="0.2">
      <c r="A9" s="18" t="s">
        <v>2281</v>
      </c>
      <c r="B9" s="19" t="s">
        <v>2282</v>
      </c>
      <c r="C9" s="15" t="s">
        <v>2283</v>
      </c>
      <c r="D9" s="15" t="s">
        <v>684</v>
      </c>
      <c r="E9" s="20">
        <v>427549</v>
      </c>
      <c r="F9" s="21">
        <v>37795.97</v>
      </c>
      <c r="G9" s="22">
        <v>4.1799999999999997E-2</v>
      </c>
      <c r="H9" s="45"/>
      <c r="I9" s="24"/>
      <c r="J9" s="3"/>
    </row>
    <row r="10" spans="1:10" ht="12.95" customHeight="1" x14ac:dyDescent="0.2">
      <c r="A10" s="18" t="s">
        <v>985</v>
      </c>
      <c r="B10" s="19" t="s">
        <v>986</v>
      </c>
      <c r="C10" s="15" t="s">
        <v>987</v>
      </c>
      <c r="D10" s="15" t="s">
        <v>988</v>
      </c>
      <c r="E10" s="20">
        <v>7281054</v>
      </c>
      <c r="F10" s="21">
        <v>37632.129999999997</v>
      </c>
      <c r="G10" s="22">
        <v>4.1599999999999998E-2</v>
      </c>
      <c r="H10" s="45"/>
      <c r="I10" s="24"/>
      <c r="J10" s="3"/>
    </row>
    <row r="11" spans="1:10" ht="12.95" customHeight="1" x14ac:dyDescent="0.2">
      <c r="A11" s="18" t="s">
        <v>3110</v>
      </c>
      <c r="B11" s="19" t="s">
        <v>3111</v>
      </c>
      <c r="C11" s="15" t="s">
        <v>3112</v>
      </c>
      <c r="D11" s="15" t="s">
        <v>842</v>
      </c>
      <c r="E11" s="20">
        <v>4952045</v>
      </c>
      <c r="F11" s="21">
        <v>36910.07</v>
      </c>
      <c r="G11" s="22">
        <v>4.0800000000000003E-2</v>
      </c>
      <c r="H11" s="45"/>
      <c r="I11" s="24"/>
      <c r="J11" s="3"/>
    </row>
    <row r="12" spans="1:10" ht="12.95" customHeight="1" x14ac:dyDescent="0.2">
      <c r="A12" s="18" t="s">
        <v>2039</v>
      </c>
      <c r="B12" s="19" t="s">
        <v>2040</v>
      </c>
      <c r="C12" s="15" t="s">
        <v>2041</v>
      </c>
      <c r="D12" s="15" t="s">
        <v>684</v>
      </c>
      <c r="E12" s="20">
        <v>7498655</v>
      </c>
      <c r="F12" s="21">
        <v>34115.129999999997</v>
      </c>
      <c r="G12" s="22">
        <v>3.7699999999999997E-2</v>
      </c>
      <c r="H12" s="45"/>
      <c r="I12" s="24"/>
      <c r="J12" s="3"/>
    </row>
    <row r="13" spans="1:10" ht="12.95" customHeight="1" x14ac:dyDescent="0.2">
      <c r="A13" s="18" t="s">
        <v>3119</v>
      </c>
      <c r="B13" s="19" t="s">
        <v>3120</v>
      </c>
      <c r="C13" s="15" t="s">
        <v>3121</v>
      </c>
      <c r="D13" s="15" t="s">
        <v>731</v>
      </c>
      <c r="E13" s="20">
        <v>757814</v>
      </c>
      <c r="F13" s="21">
        <v>30355.38</v>
      </c>
      <c r="G13" s="22">
        <v>3.3500000000000002E-2</v>
      </c>
      <c r="H13" s="45"/>
      <c r="I13" s="24"/>
      <c r="J13" s="3"/>
    </row>
    <row r="14" spans="1:10" ht="12.95" customHeight="1" x14ac:dyDescent="0.2">
      <c r="A14" s="18" t="s">
        <v>885</v>
      </c>
      <c r="B14" s="19" t="s">
        <v>886</v>
      </c>
      <c r="C14" s="15" t="s">
        <v>887</v>
      </c>
      <c r="D14" s="15" t="s">
        <v>752</v>
      </c>
      <c r="E14" s="20">
        <v>6617514</v>
      </c>
      <c r="F14" s="21">
        <v>26714.9</v>
      </c>
      <c r="G14" s="22">
        <v>2.9499999999999998E-2</v>
      </c>
      <c r="H14" s="45"/>
      <c r="I14" s="24"/>
      <c r="J14" s="3"/>
    </row>
    <row r="15" spans="1:10" ht="12.95" customHeight="1" x14ac:dyDescent="0.2">
      <c r="A15" s="18" t="s">
        <v>839</v>
      </c>
      <c r="B15" s="19" t="s">
        <v>840</v>
      </c>
      <c r="C15" s="15" t="s">
        <v>841</v>
      </c>
      <c r="D15" s="15" t="s">
        <v>842</v>
      </c>
      <c r="E15" s="20">
        <v>1904765</v>
      </c>
      <c r="F15" s="21">
        <v>26346.71</v>
      </c>
      <c r="G15" s="22">
        <v>2.9100000000000001E-2</v>
      </c>
      <c r="H15" s="45"/>
      <c r="I15" s="24"/>
      <c r="J15" s="3"/>
    </row>
    <row r="16" spans="1:10" ht="12.95" customHeight="1" x14ac:dyDescent="0.2">
      <c r="A16" s="18" t="s">
        <v>3472</v>
      </c>
      <c r="B16" s="19" t="s">
        <v>3473</v>
      </c>
      <c r="C16" s="15" t="s">
        <v>3474</v>
      </c>
      <c r="D16" s="15" t="s">
        <v>688</v>
      </c>
      <c r="E16" s="20">
        <v>4181516</v>
      </c>
      <c r="F16" s="21">
        <v>25630.6</v>
      </c>
      <c r="G16" s="22">
        <v>2.8299999999999999E-2</v>
      </c>
      <c r="H16" s="45"/>
      <c r="I16" s="24"/>
      <c r="J16" s="3"/>
    </row>
    <row r="17" spans="1:10" ht="12.95" customHeight="1" x14ac:dyDescent="0.2">
      <c r="A17" s="18" t="s">
        <v>871</v>
      </c>
      <c r="B17" s="19" t="s">
        <v>872</v>
      </c>
      <c r="C17" s="15" t="s">
        <v>873</v>
      </c>
      <c r="D17" s="15" t="s">
        <v>731</v>
      </c>
      <c r="E17" s="20">
        <v>3270636</v>
      </c>
      <c r="F17" s="21">
        <v>21754.639999999999</v>
      </c>
      <c r="G17" s="22">
        <v>2.4E-2</v>
      </c>
      <c r="H17" s="45"/>
      <c r="I17" s="24"/>
      <c r="J17" s="3"/>
    </row>
    <row r="18" spans="1:10" ht="12.95" customHeight="1" x14ac:dyDescent="0.2">
      <c r="A18" s="18" t="s">
        <v>825</v>
      </c>
      <c r="B18" s="19" t="s">
        <v>826</v>
      </c>
      <c r="C18" s="15" t="s">
        <v>827</v>
      </c>
      <c r="D18" s="15" t="s">
        <v>748</v>
      </c>
      <c r="E18" s="20">
        <v>4337873</v>
      </c>
      <c r="F18" s="21">
        <v>20598.39</v>
      </c>
      <c r="G18" s="22">
        <v>2.2800000000000001E-2</v>
      </c>
      <c r="H18" s="45"/>
      <c r="I18" s="24"/>
      <c r="J18" s="3"/>
    </row>
    <row r="19" spans="1:10" ht="12.95" customHeight="1" x14ac:dyDescent="0.2">
      <c r="A19" s="18" t="s">
        <v>3069</v>
      </c>
      <c r="B19" s="19" t="s">
        <v>3070</v>
      </c>
      <c r="C19" s="15" t="s">
        <v>3071</v>
      </c>
      <c r="D19" s="15" t="s">
        <v>688</v>
      </c>
      <c r="E19" s="20">
        <v>1089833</v>
      </c>
      <c r="F19" s="21">
        <v>19616.45</v>
      </c>
      <c r="G19" s="22">
        <v>2.1700000000000001E-2</v>
      </c>
      <c r="H19" s="45"/>
      <c r="I19" s="24"/>
      <c r="J19" s="3"/>
    </row>
    <row r="20" spans="1:10" ht="12.95" customHeight="1" x14ac:dyDescent="0.2">
      <c r="A20" s="18" t="s">
        <v>3116</v>
      </c>
      <c r="B20" s="19" t="s">
        <v>3117</v>
      </c>
      <c r="C20" s="15" t="s">
        <v>3118</v>
      </c>
      <c r="D20" s="15" t="s">
        <v>720</v>
      </c>
      <c r="E20" s="20">
        <v>1800749</v>
      </c>
      <c r="F20" s="21">
        <v>18944.78</v>
      </c>
      <c r="G20" s="22">
        <v>2.0899999999999998E-2</v>
      </c>
      <c r="H20" s="45"/>
      <c r="I20" s="24"/>
      <c r="J20" s="3"/>
    </row>
    <row r="21" spans="1:10" ht="12.95" customHeight="1" x14ac:dyDescent="0.2">
      <c r="A21" s="18" t="s">
        <v>3475</v>
      </c>
      <c r="B21" s="19" t="s">
        <v>3476</v>
      </c>
      <c r="C21" s="15" t="s">
        <v>3477</v>
      </c>
      <c r="D21" s="15" t="s">
        <v>988</v>
      </c>
      <c r="E21" s="20">
        <v>3934915</v>
      </c>
      <c r="F21" s="21">
        <v>18535.419999999998</v>
      </c>
      <c r="G21" s="22">
        <v>2.0500000000000001E-2</v>
      </c>
      <c r="H21" s="45"/>
      <c r="I21" s="24"/>
      <c r="J21" s="3"/>
    </row>
    <row r="22" spans="1:10" ht="12.95" customHeight="1" x14ac:dyDescent="0.2">
      <c r="A22" s="18" t="s">
        <v>982</v>
      </c>
      <c r="B22" s="19" t="s">
        <v>983</v>
      </c>
      <c r="C22" s="15" t="s">
        <v>984</v>
      </c>
      <c r="D22" s="15" t="s">
        <v>731</v>
      </c>
      <c r="E22" s="20">
        <v>1023823</v>
      </c>
      <c r="F22" s="21">
        <v>17859.57</v>
      </c>
      <c r="G22" s="22">
        <v>1.9699999999999999E-2</v>
      </c>
      <c r="H22" s="45"/>
      <c r="I22" s="24"/>
      <c r="J22" s="3"/>
    </row>
    <row r="23" spans="1:10" ht="12.95" customHeight="1" x14ac:dyDescent="0.2">
      <c r="A23" s="18" t="s">
        <v>816</v>
      </c>
      <c r="B23" s="19" t="s">
        <v>817</v>
      </c>
      <c r="C23" s="15" t="s">
        <v>818</v>
      </c>
      <c r="D23" s="15" t="s">
        <v>684</v>
      </c>
      <c r="E23" s="20">
        <v>358486</v>
      </c>
      <c r="F23" s="21">
        <v>17082.93</v>
      </c>
      <c r="G23" s="22">
        <v>1.89E-2</v>
      </c>
      <c r="H23" s="45"/>
      <c r="I23" s="24"/>
      <c r="J23" s="3"/>
    </row>
    <row r="24" spans="1:10" ht="12.95" customHeight="1" x14ac:dyDescent="0.2">
      <c r="A24" s="18" t="s">
        <v>1989</v>
      </c>
      <c r="B24" s="19" t="s">
        <v>1990</v>
      </c>
      <c r="C24" s="15" t="s">
        <v>1991</v>
      </c>
      <c r="D24" s="15" t="s">
        <v>680</v>
      </c>
      <c r="E24" s="20">
        <v>2692513</v>
      </c>
      <c r="F24" s="21">
        <v>17001.87</v>
      </c>
      <c r="G24" s="22">
        <v>1.8800000000000001E-2</v>
      </c>
      <c r="H24" s="45"/>
      <c r="I24" s="24"/>
      <c r="J24" s="3"/>
    </row>
    <row r="25" spans="1:10" ht="12.95" customHeight="1" x14ac:dyDescent="0.2">
      <c r="A25" s="18" t="s">
        <v>832</v>
      </c>
      <c r="B25" s="19" t="s">
        <v>833</v>
      </c>
      <c r="C25" s="15" t="s">
        <v>834</v>
      </c>
      <c r="D25" s="15" t="s">
        <v>684</v>
      </c>
      <c r="E25" s="20">
        <v>378087</v>
      </c>
      <c r="F25" s="21">
        <v>16853.23</v>
      </c>
      <c r="G25" s="22">
        <v>1.8599999999999998E-2</v>
      </c>
      <c r="H25" s="45"/>
      <c r="I25" s="24"/>
      <c r="J25" s="3"/>
    </row>
    <row r="26" spans="1:10" ht="12.95" customHeight="1" x14ac:dyDescent="0.2">
      <c r="A26" s="18" t="s">
        <v>978</v>
      </c>
      <c r="B26" s="19" t="s">
        <v>979</v>
      </c>
      <c r="C26" s="15" t="s">
        <v>980</v>
      </c>
      <c r="D26" s="15" t="s">
        <v>981</v>
      </c>
      <c r="E26" s="20">
        <v>821544</v>
      </c>
      <c r="F26" s="21">
        <v>14407.83</v>
      </c>
      <c r="G26" s="22">
        <v>1.5900000000000001E-2</v>
      </c>
      <c r="H26" s="45"/>
      <c r="I26" s="24"/>
      <c r="J26" s="3"/>
    </row>
    <row r="27" spans="1:10" ht="12.95" customHeight="1" x14ac:dyDescent="0.2">
      <c r="A27" s="18" t="s">
        <v>3113</v>
      </c>
      <c r="B27" s="19" t="s">
        <v>3114</v>
      </c>
      <c r="C27" s="15" t="s">
        <v>3115</v>
      </c>
      <c r="D27" s="15" t="s">
        <v>720</v>
      </c>
      <c r="E27" s="20">
        <v>4428900</v>
      </c>
      <c r="F27" s="21">
        <v>14227.84</v>
      </c>
      <c r="G27" s="22">
        <v>1.5699999999999999E-2</v>
      </c>
      <c r="H27" s="45"/>
      <c r="I27" s="24"/>
      <c r="J27" s="3"/>
    </row>
    <row r="28" spans="1:10" ht="12.95" customHeight="1" x14ac:dyDescent="0.2">
      <c r="A28" s="18" t="s">
        <v>3478</v>
      </c>
      <c r="B28" s="19" t="s">
        <v>3479</v>
      </c>
      <c r="C28" s="15" t="s">
        <v>3480</v>
      </c>
      <c r="D28" s="15" t="s">
        <v>988</v>
      </c>
      <c r="E28" s="20">
        <v>5416911</v>
      </c>
      <c r="F28" s="21">
        <v>14037.92</v>
      </c>
      <c r="G28" s="22">
        <v>1.55E-2</v>
      </c>
      <c r="H28" s="45"/>
      <c r="I28" s="24"/>
      <c r="J28" s="3"/>
    </row>
    <row r="29" spans="1:10" ht="12.95" customHeight="1" x14ac:dyDescent="0.2">
      <c r="A29" s="18" t="s">
        <v>3292</v>
      </c>
      <c r="B29" s="19" t="s">
        <v>3293</v>
      </c>
      <c r="C29" s="15" t="s">
        <v>3294</v>
      </c>
      <c r="D29" s="15" t="s">
        <v>684</v>
      </c>
      <c r="E29" s="20">
        <v>2261873</v>
      </c>
      <c r="F29" s="21">
        <v>13594.99</v>
      </c>
      <c r="G29" s="22">
        <v>1.4999999999999999E-2</v>
      </c>
      <c r="H29" s="45"/>
      <c r="I29" s="24"/>
      <c r="J29" s="3"/>
    </row>
    <row r="30" spans="1:10" ht="12.95" customHeight="1" x14ac:dyDescent="0.2">
      <c r="A30" s="18" t="s">
        <v>843</v>
      </c>
      <c r="B30" s="19" t="s">
        <v>844</v>
      </c>
      <c r="C30" s="15" t="s">
        <v>845</v>
      </c>
      <c r="D30" s="15" t="s">
        <v>846</v>
      </c>
      <c r="E30" s="20">
        <v>1589158</v>
      </c>
      <c r="F30" s="21">
        <v>12177.72</v>
      </c>
      <c r="G30" s="22">
        <v>1.35E-2</v>
      </c>
      <c r="H30" s="45"/>
      <c r="I30" s="24"/>
      <c r="J30" s="3"/>
    </row>
    <row r="31" spans="1:10" ht="12.95" customHeight="1" x14ac:dyDescent="0.2">
      <c r="A31" s="18" t="s">
        <v>3063</v>
      </c>
      <c r="B31" s="19" t="s">
        <v>3064</v>
      </c>
      <c r="C31" s="15" t="s">
        <v>3065</v>
      </c>
      <c r="D31" s="15" t="s">
        <v>748</v>
      </c>
      <c r="E31" s="20">
        <v>456245</v>
      </c>
      <c r="F31" s="21">
        <v>11092.68</v>
      </c>
      <c r="G31" s="22">
        <v>1.23E-2</v>
      </c>
      <c r="H31" s="45"/>
      <c r="I31" s="24"/>
      <c r="J31" s="3"/>
    </row>
    <row r="32" spans="1:10" ht="12.95" customHeight="1" x14ac:dyDescent="0.2">
      <c r="A32" s="18" t="s">
        <v>3481</v>
      </c>
      <c r="B32" s="19" t="s">
        <v>3482</v>
      </c>
      <c r="C32" s="15" t="s">
        <v>3483</v>
      </c>
      <c r="D32" s="15" t="s">
        <v>988</v>
      </c>
      <c r="E32" s="20">
        <v>3873356</v>
      </c>
      <c r="F32" s="21">
        <v>11006.14</v>
      </c>
      <c r="G32" s="22">
        <v>1.2200000000000001E-2</v>
      </c>
      <c r="H32" s="45"/>
      <c r="I32" s="24"/>
      <c r="J32" s="3"/>
    </row>
    <row r="33" spans="1:10" ht="12.95" customHeight="1" x14ac:dyDescent="0.2">
      <c r="A33" s="18" t="s">
        <v>1656</v>
      </c>
      <c r="B33" s="19" t="s">
        <v>1657</v>
      </c>
      <c r="C33" s="15" t="s">
        <v>1658</v>
      </c>
      <c r="D33" s="15" t="s">
        <v>735</v>
      </c>
      <c r="E33" s="20">
        <v>839872</v>
      </c>
      <c r="F33" s="21">
        <v>10537.45</v>
      </c>
      <c r="G33" s="22">
        <v>1.1599999999999999E-2</v>
      </c>
      <c r="H33" s="45"/>
      <c r="I33" s="24"/>
      <c r="J33" s="3"/>
    </row>
    <row r="34" spans="1:10" ht="12.95" customHeight="1" x14ac:dyDescent="0.2">
      <c r="A34" s="18" t="s">
        <v>999</v>
      </c>
      <c r="B34" s="19" t="s">
        <v>1000</v>
      </c>
      <c r="C34" s="15" t="s">
        <v>1001</v>
      </c>
      <c r="D34" s="15" t="s">
        <v>731</v>
      </c>
      <c r="E34" s="20">
        <v>1914649</v>
      </c>
      <c r="F34" s="21">
        <v>9974.36</v>
      </c>
      <c r="G34" s="22">
        <v>1.0999999999999999E-2</v>
      </c>
      <c r="H34" s="45"/>
      <c r="I34" s="24"/>
      <c r="J34" s="3"/>
    </row>
    <row r="35" spans="1:10" ht="12.95" customHeight="1" x14ac:dyDescent="0.2">
      <c r="A35" s="18" t="s">
        <v>878</v>
      </c>
      <c r="B35" s="19" t="s">
        <v>879</v>
      </c>
      <c r="C35" s="15" t="s">
        <v>880</v>
      </c>
      <c r="D35" s="15" t="s">
        <v>642</v>
      </c>
      <c r="E35" s="20">
        <v>7170168</v>
      </c>
      <c r="F35" s="21">
        <v>9242.35</v>
      </c>
      <c r="G35" s="22">
        <v>1.0200000000000001E-2</v>
      </c>
      <c r="H35" s="45"/>
      <c r="I35" s="24"/>
      <c r="J35" s="3"/>
    </row>
    <row r="36" spans="1:10" ht="12.95" customHeight="1" x14ac:dyDescent="0.2">
      <c r="A36" s="18" t="s">
        <v>3484</v>
      </c>
      <c r="B36" s="19" t="s">
        <v>3485</v>
      </c>
      <c r="C36" s="15" t="s">
        <v>3486</v>
      </c>
      <c r="D36" s="15" t="s">
        <v>731</v>
      </c>
      <c r="E36" s="20">
        <v>1609756</v>
      </c>
      <c r="F36" s="21">
        <v>9036.3700000000008</v>
      </c>
      <c r="G36" s="22">
        <v>0.01</v>
      </c>
      <c r="H36" s="45"/>
      <c r="I36" s="24"/>
      <c r="J36" s="3"/>
    </row>
    <row r="37" spans="1:10" ht="12.95" customHeight="1" x14ac:dyDescent="0.2">
      <c r="A37" s="18" t="s">
        <v>897</v>
      </c>
      <c r="B37" s="19" t="s">
        <v>898</v>
      </c>
      <c r="C37" s="15" t="s">
        <v>899</v>
      </c>
      <c r="D37" s="15" t="s">
        <v>688</v>
      </c>
      <c r="E37" s="20">
        <v>5206479</v>
      </c>
      <c r="F37" s="21">
        <v>8947.33</v>
      </c>
      <c r="G37" s="22">
        <v>9.9000000000000008E-3</v>
      </c>
      <c r="H37" s="45"/>
      <c r="I37" s="24"/>
      <c r="J37" s="3"/>
    </row>
    <row r="38" spans="1:10" ht="12.95" customHeight="1" x14ac:dyDescent="0.2">
      <c r="A38" s="18" t="s">
        <v>847</v>
      </c>
      <c r="B38" s="19" t="s">
        <v>848</v>
      </c>
      <c r="C38" s="15" t="s">
        <v>849</v>
      </c>
      <c r="D38" s="15" t="s">
        <v>731</v>
      </c>
      <c r="E38" s="20">
        <v>312694</v>
      </c>
      <c r="F38" s="21">
        <v>8378.17</v>
      </c>
      <c r="G38" s="22">
        <v>9.2999999999999992E-3</v>
      </c>
      <c r="H38" s="45"/>
      <c r="I38" s="24"/>
      <c r="J38" s="3"/>
    </row>
    <row r="39" spans="1:10" ht="12.95" customHeight="1" x14ac:dyDescent="0.2">
      <c r="A39" s="18" t="s">
        <v>853</v>
      </c>
      <c r="B39" s="19" t="s">
        <v>854</v>
      </c>
      <c r="C39" s="15" t="s">
        <v>855</v>
      </c>
      <c r="D39" s="15" t="s">
        <v>684</v>
      </c>
      <c r="E39" s="20">
        <v>191188</v>
      </c>
      <c r="F39" s="21">
        <v>8226.6299999999992</v>
      </c>
      <c r="G39" s="22">
        <v>9.1000000000000004E-3</v>
      </c>
      <c r="H39" s="45"/>
      <c r="I39" s="24"/>
      <c r="J39" s="3"/>
    </row>
    <row r="40" spans="1:10" ht="12.95" customHeight="1" x14ac:dyDescent="0.2">
      <c r="A40" s="18" t="s">
        <v>777</v>
      </c>
      <c r="B40" s="19" t="s">
        <v>778</v>
      </c>
      <c r="C40" s="15" t="s">
        <v>779</v>
      </c>
      <c r="D40" s="15" t="s">
        <v>731</v>
      </c>
      <c r="E40" s="20">
        <v>787078</v>
      </c>
      <c r="F40" s="21">
        <v>7529.58</v>
      </c>
      <c r="G40" s="22">
        <v>8.3000000000000001E-3</v>
      </c>
      <c r="H40" s="45"/>
      <c r="I40" s="24"/>
      <c r="J40" s="3"/>
    </row>
    <row r="41" spans="1:10" ht="12.95" customHeight="1" x14ac:dyDescent="0.2">
      <c r="A41" s="18" t="s">
        <v>3487</v>
      </c>
      <c r="B41" s="19" t="s">
        <v>3488</v>
      </c>
      <c r="C41" s="15" t="s">
        <v>3489</v>
      </c>
      <c r="D41" s="15" t="s">
        <v>688</v>
      </c>
      <c r="E41" s="20">
        <v>690702</v>
      </c>
      <c r="F41" s="21">
        <v>7044.82</v>
      </c>
      <c r="G41" s="22">
        <v>7.7999999999999996E-3</v>
      </c>
      <c r="H41" s="45"/>
      <c r="I41" s="24"/>
      <c r="J41" s="3"/>
    </row>
    <row r="42" spans="1:10" ht="12.95" customHeight="1" x14ac:dyDescent="0.2">
      <c r="A42" s="18" t="s">
        <v>728</v>
      </c>
      <c r="B42" s="19" t="s">
        <v>729</v>
      </c>
      <c r="C42" s="15" t="s">
        <v>730</v>
      </c>
      <c r="D42" s="15" t="s">
        <v>731</v>
      </c>
      <c r="E42" s="20">
        <v>166140</v>
      </c>
      <c r="F42" s="21">
        <v>6782.17</v>
      </c>
      <c r="G42" s="22">
        <v>7.4999999999999997E-3</v>
      </c>
      <c r="H42" s="45"/>
      <c r="I42" s="24"/>
      <c r="J42" s="3"/>
    </row>
    <row r="43" spans="1:10" ht="12.95" customHeight="1" x14ac:dyDescent="0.2">
      <c r="A43" s="18" t="s">
        <v>3490</v>
      </c>
      <c r="B43" s="19" t="s">
        <v>3491</v>
      </c>
      <c r="C43" s="15" t="s">
        <v>3492</v>
      </c>
      <c r="D43" s="15" t="s">
        <v>735</v>
      </c>
      <c r="E43" s="20">
        <v>1016459</v>
      </c>
      <c r="F43" s="21">
        <v>6717.78</v>
      </c>
      <c r="G43" s="22">
        <v>7.4000000000000003E-3</v>
      </c>
      <c r="H43" s="45"/>
      <c r="I43" s="24"/>
      <c r="J43" s="3"/>
    </row>
    <row r="44" spans="1:10" ht="12.95" customHeight="1" x14ac:dyDescent="0.2">
      <c r="A44" s="18" t="s">
        <v>3493</v>
      </c>
      <c r="B44" s="19" t="s">
        <v>3494</v>
      </c>
      <c r="C44" s="15" t="s">
        <v>3495</v>
      </c>
      <c r="D44" s="15" t="s">
        <v>680</v>
      </c>
      <c r="E44" s="20">
        <v>1216254</v>
      </c>
      <c r="F44" s="21">
        <v>6520.95</v>
      </c>
      <c r="G44" s="22">
        <v>7.1999999999999998E-3</v>
      </c>
      <c r="H44" s="45"/>
      <c r="I44" s="24"/>
      <c r="J44" s="3"/>
    </row>
    <row r="45" spans="1:10" ht="12.95" customHeight="1" x14ac:dyDescent="0.2">
      <c r="A45" s="18" t="s">
        <v>2173</v>
      </c>
      <c r="B45" s="19" t="s">
        <v>2174</v>
      </c>
      <c r="C45" s="15" t="s">
        <v>2175</v>
      </c>
      <c r="D45" s="15" t="s">
        <v>735</v>
      </c>
      <c r="E45" s="20">
        <v>1377351</v>
      </c>
      <c r="F45" s="21">
        <v>5635.43</v>
      </c>
      <c r="G45" s="22">
        <v>6.1999999999999998E-3</v>
      </c>
      <c r="H45" s="45"/>
      <c r="I45" s="24"/>
      <c r="J45" s="3"/>
    </row>
    <row r="46" spans="1:10" ht="12.95" customHeight="1" x14ac:dyDescent="0.2">
      <c r="A46" s="18" t="s">
        <v>3496</v>
      </c>
      <c r="B46" s="19" t="s">
        <v>3497</v>
      </c>
      <c r="C46" s="15" t="s">
        <v>3498</v>
      </c>
      <c r="D46" s="15" t="s">
        <v>748</v>
      </c>
      <c r="E46" s="20">
        <v>2953180</v>
      </c>
      <c r="F46" s="21">
        <v>5599.23</v>
      </c>
      <c r="G46" s="22">
        <v>6.1999999999999998E-3</v>
      </c>
      <c r="H46" s="45"/>
      <c r="I46" s="24"/>
      <c r="J46" s="3"/>
    </row>
    <row r="47" spans="1:10" ht="12.95" customHeight="1" x14ac:dyDescent="0.2">
      <c r="A47" s="18" t="s">
        <v>800</v>
      </c>
      <c r="B47" s="19" t="s">
        <v>801</v>
      </c>
      <c r="C47" s="15" t="s">
        <v>802</v>
      </c>
      <c r="D47" s="15" t="s">
        <v>735</v>
      </c>
      <c r="E47" s="20">
        <v>583356</v>
      </c>
      <c r="F47" s="21">
        <v>5438.63</v>
      </c>
      <c r="G47" s="22">
        <v>6.0000000000000001E-3</v>
      </c>
      <c r="H47" s="45"/>
      <c r="I47" s="24"/>
      <c r="J47" s="3"/>
    </row>
    <row r="48" spans="1:10" ht="12.95" customHeight="1" x14ac:dyDescent="0.2">
      <c r="A48" s="18" t="s">
        <v>3499</v>
      </c>
      <c r="B48" s="19" t="s">
        <v>3500</v>
      </c>
      <c r="C48" s="15" t="s">
        <v>3501</v>
      </c>
      <c r="D48" s="15" t="s">
        <v>752</v>
      </c>
      <c r="E48" s="20">
        <v>172492</v>
      </c>
      <c r="F48" s="21">
        <v>5287.22</v>
      </c>
      <c r="G48" s="22">
        <v>5.7999999999999996E-3</v>
      </c>
      <c r="H48" s="45"/>
      <c r="I48" s="24"/>
      <c r="J48" s="3"/>
    </row>
    <row r="49" spans="1:10" ht="12.95" customHeight="1" x14ac:dyDescent="0.2">
      <c r="A49" s="18" t="s">
        <v>3502</v>
      </c>
      <c r="B49" s="19" t="s">
        <v>3503</v>
      </c>
      <c r="C49" s="15" t="s">
        <v>3504</v>
      </c>
      <c r="D49" s="15" t="s">
        <v>680</v>
      </c>
      <c r="E49" s="20">
        <v>7349962</v>
      </c>
      <c r="F49" s="21">
        <v>4968.57</v>
      </c>
      <c r="G49" s="22">
        <v>5.4999999999999997E-3</v>
      </c>
      <c r="H49" s="45"/>
      <c r="I49" s="24"/>
      <c r="J49" s="3"/>
    </row>
    <row r="50" spans="1:10" ht="12.95" customHeight="1" x14ac:dyDescent="0.2">
      <c r="A50" s="18" t="s">
        <v>739</v>
      </c>
      <c r="B50" s="19" t="s">
        <v>740</v>
      </c>
      <c r="C50" s="15" t="s">
        <v>741</v>
      </c>
      <c r="D50" s="15" t="s">
        <v>703</v>
      </c>
      <c r="E50" s="20">
        <v>452214</v>
      </c>
      <c r="F50" s="21">
        <v>4819.47</v>
      </c>
      <c r="G50" s="22">
        <v>5.3E-3</v>
      </c>
      <c r="H50" s="45"/>
      <c r="I50" s="24"/>
      <c r="J50" s="3"/>
    </row>
    <row r="51" spans="1:10" ht="12.95" customHeight="1" x14ac:dyDescent="0.2">
      <c r="A51" s="18" t="s">
        <v>2488</v>
      </c>
      <c r="B51" s="19" t="s">
        <v>2489</v>
      </c>
      <c r="C51" s="15" t="s">
        <v>2490</v>
      </c>
      <c r="D51" s="15" t="s">
        <v>752</v>
      </c>
      <c r="E51" s="20">
        <v>983699</v>
      </c>
      <c r="F51" s="21">
        <v>4814.22</v>
      </c>
      <c r="G51" s="22">
        <v>5.3E-3</v>
      </c>
      <c r="H51" s="45"/>
      <c r="I51" s="24"/>
      <c r="J51" s="3"/>
    </row>
    <row r="52" spans="1:10" ht="12.95" customHeight="1" x14ac:dyDescent="0.2">
      <c r="A52" s="18" t="s">
        <v>891</v>
      </c>
      <c r="B52" s="19" t="s">
        <v>892</v>
      </c>
      <c r="C52" s="15" t="s">
        <v>893</v>
      </c>
      <c r="D52" s="15" t="s">
        <v>699</v>
      </c>
      <c r="E52" s="20">
        <v>474562</v>
      </c>
      <c r="F52" s="21">
        <v>4800.1899999999996</v>
      </c>
      <c r="G52" s="22">
        <v>5.3E-3</v>
      </c>
      <c r="H52" s="45"/>
      <c r="I52" s="24"/>
      <c r="J52" s="3"/>
    </row>
    <row r="53" spans="1:10" ht="12.95" customHeight="1" x14ac:dyDescent="0.2">
      <c r="A53" s="18" t="s">
        <v>906</v>
      </c>
      <c r="B53" s="19" t="s">
        <v>907</v>
      </c>
      <c r="C53" s="15" t="s">
        <v>908</v>
      </c>
      <c r="D53" s="15" t="s">
        <v>842</v>
      </c>
      <c r="E53" s="20">
        <v>1082451</v>
      </c>
      <c r="F53" s="21">
        <v>4742.76</v>
      </c>
      <c r="G53" s="22">
        <v>5.1999999999999998E-3</v>
      </c>
      <c r="H53" s="45"/>
      <c r="I53" s="24"/>
      <c r="J53" s="3"/>
    </row>
    <row r="54" spans="1:10" ht="12.95" customHeight="1" x14ac:dyDescent="0.2">
      <c r="A54" s="18" t="s">
        <v>793</v>
      </c>
      <c r="B54" s="19" t="s">
        <v>794</v>
      </c>
      <c r="C54" s="15" t="s">
        <v>795</v>
      </c>
      <c r="D54" s="15" t="s">
        <v>735</v>
      </c>
      <c r="E54" s="20">
        <v>669465</v>
      </c>
      <c r="F54" s="21">
        <v>4498.8</v>
      </c>
      <c r="G54" s="22">
        <v>5.0000000000000001E-3</v>
      </c>
      <c r="H54" s="45"/>
      <c r="I54" s="24"/>
      <c r="J54" s="3"/>
    </row>
    <row r="55" spans="1:10" ht="12.95" customHeight="1" x14ac:dyDescent="0.2">
      <c r="A55" s="18" t="s">
        <v>742</v>
      </c>
      <c r="B55" s="19" t="s">
        <v>743</v>
      </c>
      <c r="C55" s="15" t="s">
        <v>744</v>
      </c>
      <c r="D55" s="15" t="s">
        <v>680</v>
      </c>
      <c r="E55" s="20">
        <v>704403</v>
      </c>
      <c r="F55" s="21">
        <v>4357.08</v>
      </c>
      <c r="G55" s="22">
        <v>4.7999999999999996E-3</v>
      </c>
      <c r="H55" s="45"/>
      <c r="I55" s="24"/>
      <c r="J55" s="3"/>
    </row>
    <row r="56" spans="1:10" ht="12.95" customHeight="1" x14ac:dyDescent="0.2">
      <c r="A56" s="18" t="s">
        <v>3304</v>
      </c>
      <c r="B56" s="19" t="s">
        <v>3305</v>
      </c>
      <c r="C56" s="15" t="s">
        <v>3306</v>
      </c>
      <c r="D56" s="15" t="s">
        <v>2023</v>
      </c>
      <c r="E56" s="20">
        <v>295141</v>
      </c>
      <c r="F56" s="21">
        <v>4177.57</v>
      </c>
      <c r="G56" s="22">
        <v>4.5999999999999999E-3</v>
      </c>
      <c r="H56" s="45"/>
      <c r="I56" s="24"/>
      <c r="J56" s="3"/>
    </row>
    <row r="57" spans="1:10" ht="12.95" customHeight="1" x14ac:dyDescent="0.2">
      <c r="A57" s="18" t="s">
        <v>3505</v>
      </c>
      <c r="B57" s="19" t="s">
        <v>4144</v>
      </c>
      <c r="C57" s="15" t="s">
        <v>3124</v>
      </c>
      <c r="D57" s="15" t="s">
        <v>981</v>
      </c>
      <c r="E57" s="20">
        <v>606586</v>
      </c>
      <c r="F57" s="21">
        <v>4050.54</v>
      </c>
      <c r="G57" s="22">
        <v>4.4999999999999997E-3</v>
      </c>
      <c r="H57" s="45"/>
      <c r="I57" s="24"/>
      <c r="J57" s="3"/>
    </row>
    <row r="58" spans="1:10" ht="12.95" customHeight="1" x14ac:dyDescent="0.2">
      <c r="A58" s="18" t="s">
        <v>3506</v>
      </c>
      <c r="B58" s="19" t="s">
        <v>3507</v>
      </c>
      <c r="C58" s="15" t="s">
        <v>3508</v>
      </c>
      <c r="D58" s="15" t="s">
        <v>3509</v>
      </c>
      <c r="E58" s="20">
        <v>81412</v>
      </c>
      <c r="F58" s="21">
        <v>3532.39</v>
      </c>
      <c r="G58" s="22">
        <v>3.8999999999999998E-3</v>
      </c>
      <c r="H58" s="45"/>
      <c r="I58" s="24"/>
      <c r="J58" s="3"/>
    </row>
    <row r="59" spans="1:10" ht="12.95" customHeight="1" x14ac:dyDescent="0.2">
      <c r="A59" s="18" t="s">
        <v>3510</v>
      </c>
      <c r="B59" s="19" t="s">
        <v>3511</v>
      </c>
      <c r="C59" s="15" t="s">
        <v>3512</v>
      </c>
      <c r="D59" s="15" t="s">
        <v>688</v>
      </c>
      <c r="E59" s="20">
        <v>1762629</v>
      </c>
      <c r="F59" s="21">
        <v>3412.45</v>
      </c>
      <c r="G59" s="22">
        <v>3.8E-3</v>
      </c>
      <c r="H59" s="45"/>
      <c r="I59" s="24"/>
      <c r="J59" s="3"/>
    </row>
    <row r="60" spans="1:10" ht="12.95" customHeight="1" x14ac:dyDescent="0.2">
      <c r="A60" s="18" t="s">
        <v>2753</v>
      </c>
      <c r="B60" s="19" t="s">
        <v>4143</v>
      </c>
      <c r="C60" s="15" t="s">
        <v>984</v>
      </c>
      <c r="D60" s="15" t="s">
        <v>731</v>
      </c>
      <c r="E60" s="20">
        <v>190188</v>
      </c>
      <c r="F60" s="21">
        <v>2985.88</v>
      </c>
      <c r="G60" s="22">
        <v>3.3E-3</v>
      </c>
      <c r="H60" s="45"/>
      <c r="I60" s="24"/>
      <c r="J60" s="3"/>
    </row>
    <row r="61" spans="1:10" ht="12.95" customHeight="1" x14ac:dyDescent="0.2">
      <c r="A61" s="18" t="s">
        <v>881</v>
      </c>
      <c r="B61" s="19" t="s">
        <v>882</v>
      </c>
      <c r="C61" s="15" t="s">
        <v>883</v>
      </c>
      <c r="D61" s="15" t="s">
        <v>884</v>
      </c>
      <c r="E61" s="20">
        <v>434539</v>
      </c>
      <c r="F61" s="21">
        <v>2920.75</v>
      </c>
      <c r="G61" s="22">
        <v>3.2000000000000002E-3</v>
      </c>
      <c r="H61" s="45"/>
      <c r="I61" s="24"/>
      <c r="J61" s="3"/>
    </row>
    <row r="62" spans="1:10" ht="12.95" customHeight="1" x14ac:dyDescent="0.2">
      <c r="A62" s="18" t="s">
        <v>3313</v>
      </c>
      <c r="B62" s="19" t="s">
        <v>3314</v>
      </c>
      <c r="C62" s="15" t="s">
        <v>3315</v>
      </c>
      <c r="D62" s="15" t="s">
        <v>2023</v>
      </c>
      <c r="E62" s="20">
        <v>119845</v>
      </c>
      <c r="F62" s="21">
        <v>2775.43</v>
      </c>
      <c r="G62" s="22">
        <v>3.0999999999999999E-3</v>
      </c>
      <c r="H62" s="45"/>
      <c r="I62" s="24"/>
      <c r="J62" s="3"/>
    </row>
    <row r="63" spans="1:10" ht="12.95" customHeight="1" x14ac:dyDescent="0.2">
      <c r="A63" s="18" t="s">
        <v>2182</v>
      </c>
      <c r="B63" s="19" t="s">
        <v>2183</v>
      </c>
      <c r="C63" s="15" t="s">
        <v>2184</v>
      </c>
      <c r="D63" s="15" t="s">
        <v>642</v>
      </c>
      <c r="E63" s="20">
        <v>2784736</v>
      </c>
      <c r="F63" s="21">
        <v>2443.61</v>
      </c>
      <c r="G63" s="22">
        <v>2.7000000000000001E-3</v>
      </c>
      <c r="H63" s="45"/>
      <c r="I63" s="24"/>
      <c r="J63" s="3"/>
    </row>
    <row r="64" spans="1:10" ht="12.95" customHeight="1" x14ac:dyDescent="0.2">
      <c r="A64" s="18" t="s">
        <v>736</v>
      </c>
      <c r="B64" s="19" t="s">
        <v>737</v>
      </c>
      <c r="C64" s="15" t="s">
        <v>738</v>
      </c>
      <c r="D64" s="15" t="s">
        <v>720</v>
      </c>
      <c r="E64" s="20">
        <v>212816</v>
      </c>
      <c r="F64" s="21">
        <v>2336.5100000000002</v>
      </c>
      <c r="G64" s="22">
        <v>2.5999999999999999E-3</v>
      </c>
      <c r="H64" s="45"/>
      <c r="I64" s="24"/>
      <c r="J64" s="3"/>
    </row>
    <row r="65" spans="1:10" ht="12.95" customHeight="1" x14ac:dyDescent="0.2">
      <c r="A65" s="18" t="s">
        <v>3513</v>
      </c>
      <c r="B65" s="19" t="s">
        <v>3514</v>
      </c>
      <c r="C65" s="15" t="s">
        <v>3515</v>
      </c>
      <c r="D65" s="15" t="s">
        <v>752</v>
      </c>
      <c r="E65" s="20">
        <v>785478</v>
      </c>
      <c r="F65" s="21">
        <v>2202.09</v>
      </c>
      <c r="G65" s="22">
        <v>2.3999999999999998E-3</v>
      </c>
      <c r="H65" s="45"/>
      <c r="I65" s="24"/>
      <c r="J65" s="3"/>
    </row>
    <row r="66" spans="1:10" ht="12.95" customHeight="1" x14ac:dyDescent="0.2">
      <c r="A66" s="18" t="s">
        <v>3516</v>
      </c>
      <c r="B66" s="19" t="s">
        <v>3517</v>
      </c>
      <c r="C66" s="15" t="s">
        <v>3518</v>
      </c>
      <c r="D66" s="15" t="s">
        <v>735</v>
      </c>
      <c r="E66" s="20">
        <v>1987161</v>
      </c>
      <c r="F66" s="21">
        <v>1977.23</v>
      </c>
      <c r="G66" s="22">
        <v>2.2000000000000001E-3</v>
      </c>
      <c r="H66" s="45"/>
      <c r="I66" s="24"/>
      <c r="J66" s="3"/>
    </row>
    <row r="67" spans="1:10" ht="12.95" customHeight="1" x14ac:dyDescent="0.2">
      <c r="A67" s="18" t="s">
        <v>2757</v>
      </c>
      <c r="B67" s="19" t="s">
        <v>2758</v>
      </c>
      <c r="C67" s="15" t="s">
        <v>2759</v>
      </c>
      <c r="D67" s="15" t="s">
        <v>735</v>
      </c>
      <c r="E67" s="20">
        <v>344179</v>
      </c>
      <c r="F67" s="21">
        <v>711.76</v>
      </c>
      <c r="G67" s="22">
        <v>8.0000000000000004E-4</v>
      </c>
      <c r="H67" s="45"/>
      <c r="I67" s="24"/>
      <c r="J67" s="3"/>
    </row>
    <row r="68" spans="1:10" ht="12.95" customHeight="1" x14ac:dyDescent="0.2">
      <c r="A68" s="18" t="s">
        <v>3085</v>
      </c>
      <c r="B68" s="19" t="s">
        <v>3086</v>
      </c>
      <c r="C68" s="15" t="s">
        <v>3087</v>
      </c>
      <c r="D68" s="15" t="s">
        <v>846</v>
      </c>
      <c r="E68" s="20">
        <v>101996</v>
      </c>
      <c r="F68" s="21">
        <v>634.98</v>
      </c>
      <c r="G68" s="22">
        <v>6.9999999999999999E-4</v>
      </c>
      <c r="H68" s="45"/>
      <c r="I68" s="24"/>
      <c r="J68" s="3"/>
    </row>
    <row r="69" spans="1:10" ht="12.95" customHeight="1" x14ac:dyDescent="0.2">
      <c r="A69" s="18" t="s">
        <v>3519</v>
      </c>
      <c r="B69" s="19" t="s">
        <v>3520</v>
      </c>
      <c r="C69" s="15" t="s">
        <v>3521</v>
      </c>
      <c r="D69" s="15" t="s">
        <v>735</v>
      </c>
      <c r="E69" s="20">
        <v>32943.000010000003</v>
      </c>
      <c r="F69" s="21">
        <v>118.07</v>
      </c>
      <c r="G69" s="22">
        <v>1E-4</v>
      </c>
      <c r="H69" s="45"/>
      <c r="I69" s="24"/>
      <c r="J69" s="3"/>
    </row>
    <row r="70" spans="1:10" ht="12.95" customHeight="1" x14ac:dyDescent="0.2">
      <c r="A70" s="18" t="s">
        <v>3522</v>
      </c>
      <c r="B70" s="19" t="s">
        <v>3523</v>
      </c>
      <c r="C70" s="15" t="s">
        <v>3524</v>
      </c>
      <c r="D70" s="15" t="s">
        <v>735</v>
      </c>
      <c r="E70" s="20">
        <v>21704</v>
      </c>
      <c r="F70" s="21">
        <v>74.27</v>
      </c>
      <c r="G70" s="22">
        <v>1E-4</v>
      </c>
      <c r="H70" s="45"/>
      <c r="I70" s="24"/>
      <c r="J70" s="3"/>
    </row>
    <row r="71" spans="1:10" ht="12.95" customHeight="1" x14ac:dyDescent="0.2">
      <c r="A71" s="3"/>
      <c r="B71" s="14" t="s">
        <v>149</v>
      </c>
      <c r="C71" s="15"/>
      <c r="D71" s="15"/>
      <c r="E71" s="15"/>
      <c r="F71" s="25">
        <v>741812.75</v>
      </c>
      <c r="G71" s="26">
        <v>0.8196</v>
      </c>
      <c r="H71" s="27"/>
      <c r="I71" s="28"/>
      <c r="J71" s="3"/>
    </row>
    <row r="72" spans="1:10" ht="12.95" customHeight="1" x14ac:dyDescent="0.2">
      <c r="A72" s="3"/>
      <c r="B72" s="29" t="s">
        <v>676</v>
      </c>
      <c r="C72" s="30"/>
      <c r="D72" s="30"/>
      <c r="E72" s="30"/>
      <c r="F72" s="27" t="s">
        <v>151</v>
      </c>
      <c r="G72" s="27" t="s">
        <v>151</v>
      </c>
      <c r="H72" s="27"/>
      <c r="I72" s="28"/>
      <c r="J72" s="3"/>
    </row>
    <row r="73" spans="1:10" ht="12.95" customHeight="1" x14ac:dyDescent="0.2">
      <c r="A73" s="3"/>
      <c r="B73" s="29" t="s">
        <v>149</v>
      </c>
      <c r="C73" s="30"/>
      <c r="D73" s="30"/>
      <c r="E73" s="30"/>
      <c r="F73" s="27" t="s">
        <v>151</v>
      </c>
      <c r="G73" s="27" t="s">
        <v>151</v>
      </c>
      <c r="H73" s="27"/>
      <c r="I73" s="28"/>
      <c r="J73" s="3"/>
    </row>
    <row r="74" spans="1:10" ht="12.95" customHeight="1" x14ac:dyDescent="0.2">
      <c r="A74" s="3"/>
      <c r="B74" s="29" t="s">
        <v>152</v>
      </c>
      <c r="C74" s="31"/>
      <c r="D74" s="30"/>
      <c r="E74" s="31"/>
      <c r="F74" s="25">
        <v>741812.75</v>
      </c>
      <c r="G74" s="26">
        <v>0.8196</v>
      </c>
      <c r="H74" s="27"/>
      <c r="I74" s="28"/>
      <c r="J74" s="3"/>
    </row>
    <row r="75" spans="1:10" ht="12.95" customHeight="1" x14ac:dyDescent="0.2">
      <c r="A75" s="3"/>
      <c r="B75" s="14" t="s">
        <v>153</v>
      </c>
      <c r="C75" s="15"/>
      <c r="D75" s="15"/>
      <c r="E75" s="15"/>
      <c r="F75" s="15"/>
      <c r="G75" s="15"/>
      <c r="H75" s="16"/>
      <c r="I75" s="17"/>
      <c r="J75" s="3"/>
    </row>
    <row r="76" spans="1:10" ht="12.95" customHeight="1" x14ac:dyDescent="0.2">
      <c r="A76" s="18" t="s">
        <v>154</v>
      </c>
      <c r="B76" s="19" t="s">
        <v>155</v>
      </c>
      <c r="C76" s="15"/>
      <c r="D76" s="15"/>
      <c r="E76" s="20"/>
      <c r="F76" s="21">
        <v>165646.59</v>
      </c>
      <c r="G76" s="22">
        <v>0.183</v>
      </c>
      <c r="H76" s="23">
        <v>3.6434587237785775E-2</v>
      </c>
      <c r="I76" s="24"/>
      <c r="J76" s="3"/>
    </row>
    <row r="77" spans="1:10" ht="12.95" customHeight="1" x14ac:dyDescent="0.2">
      <c r="A77" s="3"/>
      <c r="B77" s="14" t="s">
        <v>149</v>
      </c>
      <c r="C77" s="15"/>
      <c r="D77" s="15"/>
      <c r="E77" s="15"/>
      <c r="F77" s="25">
        <v>165646.59</v>
      </c>
      <c r="G77" s="26">
        <v>0.183</v>
      </c>
      <c r="H77" s="27"/>
      <c r="I77" s="28"/>
      <c r="J77" s="3"/>
    </row>
    <row r="78" spans="1:10" ht="12.95" customHeight="1" x14ac:dyDescent="0.2">
      <c r="A78" s="3"/>
      <c r="B78" s="29" t="s">
        <v>152</v>
      </c>
      <c r="C78" s="31"/>
      <c r="D78" s="30"/>
      <c r="E78" s="31"/>
      <c r="F78" s="25">
        <v>165646.59</v>
      </c>
      <c r="G78" s="26">
        <v>0.183</v>
      </c>
      <c r="H78" s="27"/>
      <c r="I78" s="28"/>
      <c r="J78" s="3"/>
    </row>
    <row r="79" spans="1:10" ht="12.95" customHeight="1" x14ac:dyDescent="0.2">
      <c r="A79" s="3"/>
      <c r="B79" s="29" t="s">
        <v>156</v>
      </c>
      <c r="C79" s="15"/>
      <c r="D79" s="30"/>
      <c r="E79" s="15"/>
      <c r="F79" s="32">
        <v>-2254.61</v>
      </c>
      <c r="G79" s="26">
        <v>-2.5999999999999999E-3</v>
      </c>
      <c r="H79" s="27"/>
      <c r="I79" s="28"/>
      <c r="J79" s="3"/>
    </row>
    <row r="80" spans="1:10" ht="12.95" customHeight="1" x14ac:dyDescent="0.2">
      <c r="A80" s="3"/>
      <c r="B80" s="33" t="s">
        <v>157</v>
      </c>
      <c r="C80" s="34"/>
      <c r="D80" s="34"/>
      <c r="E80" s="34"/>
      <c r="F80" s="35">
        <v>905204.73</v>
      </c>
      <c r="G80" s="36">
        <v>1</v>
      </c>
      <c r="H80" s="37"/>
      <c r="I80" s="38"/>
      <c r="J80" s="3"/>
    </row>
    <row r="81" spans="1:10" ht="12.95" customHeight="1" x14ac:dyDescent="0.2">
      <c r="A81" s="3"/>
      <c r="B81" s="7"/>
      <c r="C81" s="3"/>
      <c r="D81" s="3"/>
      <c r="E81" s="3"/>
      <c r="F81" s="3"/>
      <c r="G81" s="3"/>
      <c r="H81" s="3"/>
      <c r="I81" s="3"/>
      <c r="J81" s="3"/>
    </row>
    <row r="82" spans="1:10" ht="12.95" customHeight="1" x14ac:dyDescent="0.2">
      <c r="A82" s="3"/>
      <c r="B82" s="39" t="s">
        <v>191</v>
      </c>
      <c r="C82" s="3"/>
      <c r="D82" s="3"/>
      <c r="E82" s="3"/>
      <c r="F82" s="3"/>
      <c r="G82" s="3"/>
      <c r="H82" s="3"/>
      <c r="I82" s="3"/>
      <c r="J82" s="3"/>
    </row>
    <row r="83" spans="1:10" ht="12.95" customHeight="1" x14ac:dyDescent="0.2">
      <c r="A83" s="3"/>
      <c r="B83" s="39" t="s">
        <v>160</v>
      </c>
      <c r="C83" s="3"/>
      <c r="D83" s="3"/>
      <c r="E83" s="3"/>
      <c r="F83" s="3"/>
      <c r="G83" s="3"/>
      <c r="H83" s="3"/>
      <c r="I83" s="3"/>
      <c r="J83" s="3"/>
    </row>
    <row r="84" spans="1:10" ht="23.25" customHeight="1" x14ac:dyDescent="0.2">
      <c r="A84" s="3"/>
      <c r="B84" s="151" t="s">
        <v>4225</v>
      </c>
      <c r="C84" s="151"/>
      <c r="D84" s="151"/>
      <c r="E84" s="151"/>
      <c r="F84" s="151"/>
      <c r="G84" s="151"/>
      <c r="H84" s="151"/>
      <c r="I84" s="151"/>
      <c r="J84" s="3"/>
    </row>
    <row r="85" spans="1:10" ht="12.95" customHeight="1" x14ac:dyDescent="0.2">
      <c r="A85" s="3"/>
      <c r="B85" s="39"/>
      <c r="C85" s="3"/>
      <c r="D85" s="3"/>
      <c r="E85" s="3"/>
      <c r="F85" s="3"/>
      <c r="G85" s="3"/>
      <c r="H85" s="3"/>
      <c r="I85" s="3"/>
      <c r="J85" s="3"/>
    </row>
    <row r="86" spans="1:10" s="112" customFormat="1" ht="15" x14ac:dyDescent="0.25">
      <c r="C86" s="130" t="s">
        <v>4185</v>
      </c>
    </row>
    <row r="87" spans="1:10" s="112" customFormat="1" ht="15" x14ac:dyDescent="0.25">
      <c r="B87" s="130" t="s">
        <v>4148</v>
      </c>
      <c r="C87" s="130" t="s">
        <v>4149</v>
      </c>
    </row>
    <row r="88" spans="1:10" s="112" customFormat="1" x14ac:dyDescent="0.2"/>
    <row r="89" spans="1:10" s="112" customFormat="1" x14ac:dyDescent="0.2"/>
    <row r="90" spans="1:10" s="112" customFormat="1" x14ac:dyDescent="0.2"/>
    <row r="91" spans="1:10" s="112" customFormat="1" x14ac:dyDescent="0.2"/>
    <row r="92" spans="1:10" s="112" customFormat="1" x14ac:dyDescent="0.2"/>
    <row r="93" spans="1:10" s="112" customFormat="1" x14ac:dyDescent="0.2"/>
    <row r="94" spans="1:10" s="112" customFormat="1" x14ac:dyDescent="0.2"/>
    <row r="95" spans="1:10" s="112" customFormat="1" x14ac:dyDescent="0.2"/>
    <row r="96" spans="1:10" s="112" customFormat="1" x14ac:dyDescent="0.2"/>
    <row r="97" s="112" customFormat="1" x14ac:dyDescent="0.2"/>
    <row r="98" s="112" customFormat="1" x14ac:dyDescent="0.2"/>
    <row r="99" s="112" customFormat="1" x14ac:dyDescent="0.2"/>
    <row r="100" s="112" customFormat="1" x14ac:dyDescent="0.2"/>
  </sheetData>
  <customSheetViews>
    <customSheetView guid="{27B31501-E376-4D4E-8431-FEC010863767}" topLeftCell="A62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84:I84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outlinePr summaryBelow="0"/>
  </sheetPr>
  <dimension ref="A1:J36"/>
  <sheetViews>
    <sheetView topLeftCell="A28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4.42578125" style="2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x14ac:dyDescent="0.2">
      <c r="A1" s="1" t="s">
        <v>108</v>
      </c>
      <c r="B1" s="39"/>
      <c r="C1" s="3"/>
      <c r="D1" s="3"/>
      <c r="E1" s="3"/>
      <c r="F1" s="3"/>
      <c r="G1" s="3"/>
      <c r="H1" s="3"/>
      <c r="I1" s="3"/>
      <c r="J1" s="3"/>
    </row>
    <row r="2" spans="1:10" ht="31.5" customHeight="1" x14ac:dyDescent="0.2">
      <c r="A2" s="4"/>
      <c r="B2" s="153" t="s">
        <v>109</v>
      </c>
      <c r="C2" s="153"/>
      <c r="D2" s="153"/>
      <c r="E2" s="153"/>
      <c r="F2" s="153"/>
      <c r="G2" s="153"/>
      <c r="H2" s="153"/>
      <c r="I2" s="153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2156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3525</v>
      </c>
      <c r="B8" s="19" t="s">
        <v>3526</v>
      </c>
      <c r="C8" s="15" t="s">
        <v>3527</v>
      </c>
      <c r="D8" s="15"/>
      <c r="E8" s="20">
        <v>123160510</v>
      </c>
      <c r="F8" s="21">
        <v>13005.75</v>
      </c>
      <c r="G8" s="22">
        <v>0.98040000000000005</v>
      </c>
      <c r="H8" s="45"/>
      <c r="I8" s="24"/>
      <c r="J8" s="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13005.75</v>
      </c>
      <c r="G9" s="26">
        <v>0.98040000000000005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13005.75</v>
      </c>
      <c r="G10" s="26">
        <v>0.98040000000000005</v>
      </c>
      <c r="H10" s="27"/>
      <c r="I10" s="28"/>
      <c r="J10" s="3"/>
    </row>
    <row r="11" spans="1:10" ht="12.95" customHeight="1" x14ac:dyDescent="0.2">
      <c r="A11" s="3"/>
      <c r="B11" s="14" t="s">
        <v>153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18" t="s">
        <v>154</v>
      </c>
      <c r="B12" s="19" t="s">
        <v>155</v>
      </c>
      <c r="C12" s="15"/>
      <c r="D12" s="15"/>
      <c r="E12" s="20"/>
      <c r="F12" s="21">
        <v>750.18</v>
      </c>
      <c r="G12" s="22">
        <v>5.6500000000000002E-2</v>
      </c>
      <c r="H12" s="23">
        <v>3.643481732552957E-2</v>
      </c>
      <c r="I12" s="24"/>
      <c r="J12" s="3"/>
    </row>
    <row r="13" spans="1:10" ht="12.95" customHeight="1" x14ac:dyDescent="0.2">
      <c r="A13" s="3"/>
      <c r="B13" s="14" t="s">
        <v>149</v>
      </c>
      <c r="C13" s="15"/>
      <c r="D13" s="15"/>
      <c r="E13" s="15"/>
      <c r="F13" s="25">
        <v>750.18</v>
      </c>
      <c r="G13" s="26">
        <v>5.6500000000000002E-2</v>
      </c>
      <c r="H13" s="27"/>
      <c r="I13" s="28"/>
      <c r="J13" s="3"/>
    </row>
    <row r="14" spans="1:10" ht="12.95" customHeight="1" x14ac:dyDescent="0.2">
      <c r="A14" s="3"/>
      <c r="B14" s="29" t="s">
        <v>152</v>
      </c>
      <c r="C14" s="31"/>
      <c r="D14" s="30"/>
      <c r="E14" s="31"/>
      <c r="F14" s="25">
        <v>750.18</v>
      </c>
      <c r="G14" s="26">
        <v>5.6500000000000002E-2</v>
      </c>
      <c r="H14" s="27"/>
      <c r="I14" s="28"/>
      <c r="J14" s="3"/>
    </row>
    <row r="15" spans="1:10" ht="12.95" customHeight="1" x14ac:dyDescent="0.2">
      <c r="A15" s="3"/>
      <c r="B15" s="29" t="s">
        <v>156</v>
      </c>
      <c r="C15" s="15"/>
      <c r="D15" s="30"/>
      <c r="E15" s="15"/>
      <c r="F15" s="32">
        <v>-489.55</v>
      </c>
      <c r="G15" s="26">
        <v>-3.6900000000000002E-2</v>
      </c>
      <c r="H15" s="27"/>
      <c r="I15" s="28"/>
      <c r="J15" s="3"/>
    </row>
    <row r="16" spans="1:10" ht="12.95" customHeight="1" x14ac:dyDescent="0.2">
      <c r="A16" s="3"/>
      <c r="B16" s="33" t="s">
        <v>157</v>
      </c>
      <c r="C16" s="34"/>
      <c r="D16" s="34"/>
      <c r="E16" s="34"/>
      <c r="F16" s="35">
        <v>13266.38</v>
      </c>
      <c r="G16" s="36">
        <v>1</v>
      </c>
      <c r="H16" s="37"/>
      <c r="I16" s="38"/>
      <c r="J16" s="3"/>
    </row>
    <row r="17" spans="1:10" ht="12.95" customHeight="1" x14ac:dyDescent="0.2">
      <c r="A17" s="3"/>
      <c r="B17" s="7"/>
      <c r="C17" s="3"/>
      <c r="D17" s="3"/>
      <c r="E17" s="3"/>
      <c r="F17" s="3"/>
      <c r="G17" s="3"/>
      <c r="H17" s="3"/>
      <c r="I17" s="3"/>
      <c r="J17" s="3"/>
    </row>
    <row r="18" spans="1:10" ht="12.95" customHeight="1" x14ac:dyDescent="0.2">
      <c r="A18" s="3"/>
      <c r="B18" s="39" t="s">
        <v>191</v>
      </c>
      <c r="C18" s="3"/>
      <c r="D18" s="3"/>
      <c r="E18" s="3"/>
      <c r="F18" s="3"/>
      <c r="G18" s="3"/>
      <c r="H18" s="3"/>
      <c r="I18" s="3"/>
      <c r="J18" s="3"/>
    </row>
    <row r="19" spans="1:10" ht="12.95" customHeight="1" x14ac:dyDescent="0.2">
      <c r="A19" s="3"/>
      <c r="B19" s="39" t="s">
        <v>160</v>
      </c>
      <c r="C19" s="3"/>
      <c r="D19" s="3"/>
      <c r="E19" s="3"/>
      <c r="F19" s="3"/>
      <c r="G19" s="3"/>
      <c r="H19" s="3"/>
      <c r="I19" s="3"/>
      <c r="J19" s="3"/>
    </row>
    <row r="20" spans="1:10" ht="24" customHeight="1" x14ac:dyDescent="0.2">
      <c r="A20" s="3"/>
      <c r="B20" s="151" t="s">
        <v>4225</v>
      </c>
      <c r="C20" s="151"/>
      <c r="D20" s="151"/>
      <c r="E20" s="151"/>
      <c r="F20" s="151"/>
      <c r="G20" s="151"/>
      <c r="H20" s="151"/>
      <c r="I20" s="151"/>
      <c r="J20" s="3"/>
    </row>
    <row r="21" spans="1:10" ht="12.95" customHeight="1" x14ac:dyDescent="0.2">
      <c r="A21" s="3"/>
      <c r="B21" s="39"/>
      <c r="C21" s="3"/>
      <c r="D21" s="3"/>
      <c r="E21" s="3"/>
      <c r="F21" s="3"/>
      <c r="G21" s="3"/>
      <c r="H21" s="3"/>
      <c r="I21" s="3"/>
      <c r="J21" s="3"/>
    </row>
    <row r="22" spans="1:10" s="112" customFormat="1" ht="15" x14ac:dyDescent="0.25">
      <c r="C22" s="130" t="s">
        <v>4150</v>
      </c>
    </row>
    <row r="23" spans="1:10" s="112" customFormat="1" ht="15" x14ac:dyDescent="0.25">
      <c r="B23" s="130" t="s">
        <v>4148</v>
      </c>
      <c r="C23" s="130" t="s">
        <v>4149</v>
      </c>
    </row>
    <row r="24" spans="1:10" s="112" customFormat="1" x14ac:dyDescent="0.2"/>
    <row r="25" spans="1:10" s="112" customFormat="1" x14ac:dyDescent="0.2"/>
    <row r="26" spans="1:10" s="112" customFormat="1" x14ac:dyDescent="0.2"/>
    <row r="27" spans="1:10" s="112" customFormat="1" x14ac:dyDescent="0.2"/>
    <row r="28" spans="1:10" s="112" customFormat="1" x14ac:dyDescent="0.2"/>
    <row r="29" spans="1:10" s="112" customFormat="1" x14ac:dyDescent="0.2"/>
    <row r="30" spans="1:10" s="112" customFormat="1" x14ac:dyDescent="0.2"/>
    <row r="31" spans="1:10" s="112" customFormat="1" x14ac:dyDescent="0.2"/>
    <row r="32" spans="1:10" s="112" customFormat="1" x14ac:dyDescent="0.2"/>
    <row r="33" s="112" customFormat="1" x14ac:dyDescent="0.2"/>
    <row r="34" s="112" customFormat="1" x14ac:dyDescent="0.2"/>
    <row r="35" s="112" customFormat="1" x14ac:dyDescent="0.2"/>
    <row r="36" s="112" customFormat="1" x14ac:dyDescent="0.2"/>
  </sheetData>
  <customSheetViews>
    <customSheetView guid="{27B31501-E376-4D4E-8431-FEC010863767}" topLeftCell="A28">
      <selection activeCell="B36" sqref="B36"/>
      <pageMargins left="0" right="0" top="0" bottom="0" header="0" footer="0"/>
      <pageSetup orientation="landscape"/>
    </customSheetView>
  </customSheetViews>
  <mergeCells count="2">
    <mergeCell ref="B2:I2"/>
    <mergeCell ref="B20:I2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outlinePr summaryBelow="0"/>
  </sheetPr>
  <dimension ref="A1:I82"/>
  <sheetViews>
    <sheetView topLeftCell="A57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8" width="9.140625" style="2"/>
    <col min="9" max="9" width="17.85546875" style="2" customWidth="1"/>
    <col min="10" max="16384" width="9.140625" style="2"/>
  </cols>
  <sheetData>
    <row r="1" spans="1:9" ht="15.95" customHeight="1" thickBot="1" x14ac:dyDescent="0.25">
      <c r="A1" s="1" t="s">
        <v>110</v>
      </c>
      <c r="B1" s="55"/>
      <c r="C1" s="56"/>
      <c r="D1" s="56"/>
      <c r="E1" s="56"/>
      <c r="F1" s="56"/>
      <c r="G1" s="56"/>
      <c r="H1" s="56"/>
      <c r="I1" s="56"/>
    </row>
    <row r="2" spans="1:9" ht="30.75" customHeight="1" thickBot="1" x14ac:dyDescent="0.25">
      <c r="A2" s="4"/>
      <c r="B2" s="155" t="s">
        <v>111</v>
      </c>
      <c r="C2" s="156"/>
      <c r="D2" s="156"/>
      <c r="E2" s="156"/>
      <c r="F2" s="156"/>
      <c r="G2" s="156"/>
      <c r="H2" s="156"/>
      <c r="I2" s="157"/>
    </row>
    <row r="3" spans="1:9" ht="12.95" customHeight="1" x14ac:dyDescent="0.2">
      <c r="A3" s="56"/>
      <c r="B3" s="57" t="s">
        <v>4065</v>
      </c>
      <c r="C3" s="56"/>
      <c r="D3" s="56"/>
      <c r="E3" s="56"/>
      <c r="F3" s="56"/>
      <c r="G3" s="56"/>
      <c r="H3" s="56"/>
      <c r="I3" s="56"/>
    </row>
    <row r="4" spans="1:9" ht="12.95" customHeight="1" thickBot="1" x14ac:dyDescent="0.25">
      <c r="A4" s="58" t="s">
        <v>128</v>
      </c>
      <c r="B4" s="59" t="s">
        <v>4247</v>
      </c>
      <c r="C4" s="56"/>
      <c r="D4" s="56"/>
      <c r="E4" s="56"/>
      <c r="F4" s="56"/>
      <c r="G4" s="56"/>
      <c r="H4" s="56"/>
      <c r="I4" s="56"/>
    </row>
    <row r="5" spans="1:9" ht="27.95" customHeight="1" x14ac:dyDescent="0.2">
      <c r="A5" s="56"/>
      <c r="B5" s="60" t="s">
        <v>129</v>
      </c>
      <c r="C5" s="61" t="s">
        <v>130</v>
      </c>
      <c r="D5" s="62" t="s">
        <v>131</v>
      </c>
      <c r="E5" s="62" t="s">
        <v>132</v>
      </c>
      <c r="F5" s="62" t="s">
        <v>133</v>
      </c>
      <c r="G5" s="62" t="s">
        <v>134</v>
      </c>
      <c r="H5" s="62" t="s">
        <v>135</v>
      </c>
      <c r="I5" s="63" t="s">
        <v>136</v>
      </c>
    </row>
    <row r="6" spans="1:9" ht="12.95" customHeight="1" x14ac:dyDescent="0.2">
      <c r="A6" s="56"/>
      <c r="B6" s="64" t="s">
        <v>137</v>
      </c>
      <c r="C6" s="65"/>
      <c r="D6" s="65" t="s">
        <v>4065</v>
      </c>
      <c r="E6" s="65" t="s">
        <v>4065</v>
      </c>
      <c r="F6" s="65" t="s">
        <v>4065</v>
      </c>
      <c r="G6" s="65" t="s">
        <v>4065</v>
      </c>
      <c r="H6" s="66" t="s">
        <v>4065</v>
      </c>
      <c r="I6" s="67" t="s">
        <v>4065</v>
      </c>
    </row>
    <row r="7" spans="1:9" ht="12.95" customHeight="1" x14ac:dyDescent="0.2">
      <c r="A7" s="56"/>
      <c r="B7" s="64" t="s">
        <v>138</v>
      </c>
      <c r="C7" s="65" t="s">
        <v>4065</v>
      </c>
      <c r="D7" s="65" t="s">
        <v>4065</v>
      </c>
      <c r="E7" s="65" t="s">
        <v>4065</v>
      </c>
      <c r="F7" s="68"/>
      <c r="G7" s="66" t="s">
        <v>4065</v>
      </c>
      <c r="H7" s="66"/>
      <c r="I7" s="67" t="s">
        <v>4065</v>
      </c>
    </row>
    <row r="8" spans="1:9" ht="12.95" customHeight="1" x14ac:dyDescent="0.2">
      <c r="A8" s="69" t="s">
        <v>1241</v>
      </c>
      <c r="B8" s="70" t="s">
        <v>4066</v>
      </c>
      <c r="C8" s="65" t="s">
        <v>1243</v>
      </c>
      <c r="D8" s="65" t="s">
        <v>142</v>
      </c>
      <c r="E8" s="71">
        <v>1112</v>
      </c>
      <c r="F8" s="72">
        <v>10977.59728</v>
      </c>
      <c r="G8" s="73">
        <v>0.1263</v>
      </c>
      <c r="H8" s="74">
        <v>6.1699999999999998E-2</v>
      </c>
      <c r="I8" s="75" t="s">
        <v>4065</v>
      </c>
    </row>
    <row r="9" spans="1:9" ht="12.95" customHeight="1" x14ac:dyDescent="0.2">
      <c r="A9" s="69" t="s">
        <v>1226</v>
      </c>
      <c r="B9" s="70" t="s">
        <v>4067</v>
      </c>
      <c r="C9" s="65" t="s">
        <v>1228</v>
      </c>
      <c r="D9" s="65" t="s">
        <v>142</v>
      </c>
      <c r="E9" s="71">
        <v>701</v>
      </c>
      <c r="F9" s="72">
        <v>7113.4395599999998</v>
      </c>
      <c r="G9" s="73">
        <v>8.1799999999999998E-2</v>
      </c>
      <c r="H9" s="74">
        <v>0.06</v>
      </c>
      <c r="I9" s="75" t="s">
        <v>4065</v>
      </c>
    </row>
    <row r="10" spans="1:9" ht="12.95" customHeight="1" x14ac:dyDescent="0.2">
      <c r="A10" s="69" t="s">
        <v>3802</v>
      </c>
      <c r="B10" s="70" t="s">
        <v>3803</v>
      </c>
      <c r="C10" s="65" t="s">
        <v>3804</v>
      </c>
      <c r="D10" s="65" t="s">
        <v>142</v>
      </c>
      <c r="E10" s="71">
        <v>631</v>
      </c>
      <c r="F10" s="72">
        <v>6247.3480099999997</v>
      </c>
      <c r="G10" s="73">
        <v>7.1900000000000006E-2</v>
      </c>
      <c r="H10" s="74">
        <v>5.8049999999999997E-2</v>
      </c>
      <c r="I10" s="75" t="s">
        <v>4065</v>
      </c>
    </row>
    <row r="11" spans="1:9" ht="12.95" customHeight="1" x14ac:dyDescent="0.2">
      <c r="A11" s="69" t="s">
        <v>4068</v>
      </c>
      <c r="B11" s="70" t="s">
        <v>4083</v>
      </c>
      <c r="C11" s="65" t="s">
        <v>2724</v>
      </c>
      <c r="D11" s="65" t="s">
        <v>142</v>
      </c>
      <c r="E11" s="71">
        <v>625</v>
      </c>
      <c r="F11" s="72">
        <v>6202.2624999999998</v>
      </c>
      <c r="G11" s="73">
        <v>7.1300000000000002E-2</v>
      </c>
      <c r="H11" s="74">
        <v>6.0748999999999997E-2</v>
      </c>
      <c r="I11" s="76"/>
    </row>
    <row r="12" spans="1:9" ht="12.95" customHeight="1" x14ac:dyDescent="0.2">
      <c r="A12" s="69" t="s">
        <v>4071</v>
      </c>
      <c r="B12" s="70" t="s">
        <v>3875</v>
      </c>
      <c r="C12" s="65" t="s">
        <v>3876</v>
      </c>
      <c r="D12" s="65" t="s">
        <v>195</v>
      </c>
      <c r="E12" s="71">
        <v>4230000</v>
      </c>
      <c r="F12" s="72">
        <v>4569.9735600000004</v>
      </c>
      <c r="G12" s="73">
        <v>5.2600000000000001E-2</v>
      </c>
      <c r="H12" s="74">
        <v>6.1780000000000002E-2</v>
      </c>
      <c r="I12" s="75" t="s">
        <v>4065</v>
      </c>
    </row>
    <row r="13" spans="1:9" ht="12.95" customHeight="1" x14ac:dyDescent="0.2">
      <c r="A13" s="69" t="s">
        <v>3799</v>
      </c>
      <c r="B13" s="70" t="s">
        <v>4094</v>
      </c>
      <c r="C13" s="65" t="s">
        <v>2215</v>
      </c>
      <c r="D13" s="65" t="s">
        <v>195</v>
      </c>
      <c r="E13" s="71">
        <v>3950000</v>
      </c>
      <c r="F13" s="72">
        <v>4225.6744500000004</v>
      </c>
      <c r="G13" s="73">
        <v>4.8599999999999997E-2</v>
      </c>
      <c r="H13" s="74">
        <v>0.06</v>
      </c>
      <c r="I13" s="75" t="s">
        <v>4065</v>
      </c>
    </row>
    <row r="14" spans="1:9" ht="12.95" customHeight="1" x14ac:dyDescent="0.2">
      <c r="A14" s="69" t="s">
        <v>4074</v>
      </c>
      <c r="B14" s="70" t="s">
        <v>4072</v>
      </c>
      <c r="C14" s="65" t="s">
        <v>4073</v>
      </c>
      <c r="D14" s="65" t="s">
        <v>195</v>
      </c>
      <c r="E14" s="71">
        <v>3500000</v>
      </c>
      <c r="F14" s="72">
        <v>3783.752</v>
      </c>
      <c r="G14" s="73">
        <v>4.3499999999999997E-2</v>
      </c>
      <c r="H14" s="74">
        <v>6.2157999999999998E-2</v>
      </c>
      <c r="I14" s="76"/>
    </row>
    <row r="15" spans="1:9" ht="12.95" customHeight="1" x14ac:dyDescent="0.2">
      <c r="A15" s="69" t="s">
        <v>1208</v>
      </c>
      <c r="B15" s="70" t="s">
        <v>4095</v>
      </c>
      <c r="C15" s="65" t="s">
        <v>3873</v>
      </c>
      <c r="D15" s="65" t="s">
        <v>195</v>
      </c>
      <c r="E15" s="71">
        <v>3700000</v>
      </c>
      <c r="F15" s="72">
        <v>3702.3569000000002</v>
      </c>
      <c r="G15" s="73">
        <v>4.2599999999999999E-2</v>
      </c>
      <c r="H15" s="74">
        <v>6.1578000000000001E-2</v>
      </c>
      <c r="I15" s="76"/>
    </row>
    <row r="16" spans="1:9" ht="12.95" customHeight="1" x14ac:dyDescent="0.2">
      <c r="A16" s="69" t="s">
        <v>4077</v>
      </c>
      <c r="B16" s="70" t="s">
        <v>4086</v>
      </c>
      <c r="C16" s="65" t="s">
        <v>4087</v>
      </c>
      <c r="D16" s="65" t="s">
        <v>195</v>
      </c>
      <c r="E16" s="71">
        <v>3000000</v>
      </c>
      <c r="F16" s="72">
        <v>3216.018</v>
      </c>
      <c r="G16" s="73">
        <v>3.6999999999999998E-2</v>
      </c>
      <c r="H16" s="74">
        <v>6.0005999999999997E-2</v>
      </c>
      <c r="I16" s="75" t="s">
        <v>4065</v>
      </c>
    </row>
    <row r="17" spans="1:9" ht="12.95" customHeight="1" x14ac:dyDescent="0.2">
      <c r="A17" s="69" t="s">
        <v>4080</v>
      </c>
      <c r="B17" s="70" t="s">
        <v>3800</v>
      </c>
      <c r="C17" s="65" t="s">
        <v>3801</v>
      </c>
      <c r="D17" s="65" t="s">
        <v>142</v>
      </c>
      <c r="E17" s="71">
        <v>280</v>
      </c>
      <c r="F17" s="72">
        <v>3001.3087999999998</v>
      </c>
      <c r="G17" s="73">
        <v>3.4500000000000003E-2</v>
      </c>
      <c r="H17" s="74">
        <v>5.935E-2</v>
      </c>
      <c r="I17" s="75" t="s">
        <v>4065</v>
      </c>
    </row>
    <row r="18" spans="1:9" ht="12.95" customHeight="1" x14ac:dyDescent="0.2">
      <c r="A18" s="69" t="s">
        <v>2722</v>
      </c>
      <c r="B18" s="70" t="s">
        <v>4081</v>
      </c>
      <c r="C18" s="65" t="s">
        <v>4082</v>
      </c>
      <c r="D18" s="65" t="s">
        <v>195</v>
      </c>
      <c r="E18" s="71">
        <v>2715000</v>
      </c>
      <c r="F18" s="72">
        <v>2961.6740399999999</v>
      </c>
      <c r="G18" s="73">
        <v>3.4099999999999998E-2</v>
      </c>
      <c r="H18" s="74">
        <v>6.2157999999999998E-2</v>
      </c>
      <c r="I18" s="75" t="s">
        <v>4065</v>
      </c>
    </row>
    <row r="19" spans="1:9" x14ac:dyDescent="0.2">
      <c r="A19" s="69"/>
      <c r="B19" s="70" t="s">
        <v>4075</v>
      </c>
      <c r="C19" s="65" t="s">
        <v>4076</v>
      </c>
      <c r="D19" s="65" t="s">
        <v>142</v>
      </c>
      <c r="E19" s="71">
        <v>250</v>
      </c>
      <c r="F19" s="72">
        <v>2682.84</v>
      </c>
      <c r="G19" s="73">
        <v>3.09E-2</v>
      </c>
      <c r="H19" s="74">
        <v>5.9200000000000003E-2</v>
      </c>
      <c r="I19" s="77"/>
    </row>
    <row r="20" spans="1:9" x14ac:dyDescent="0.2">
      <c r="A20" s="69"/>
      <c r="B20" s="70" t="s">
        <v>4078</v>
      </c>
      <c r="C20" s="65" t="s">
        <v>4079</v>
      </c>
      <c r="D20" s="65" t="s">
        <v>195</v>
      </c>
      <c r="E20" s="71">
        <v>2500000</v>
      </c>
      <c r="F20" s="72">
        <v>2673.11</v>
      </c>
      <c r="G20" s="73">
        <v>3.0700000000000002E-2</v>
      </c>
      <c r="H20" s="74">
        <v>5.9803000000000002E-2</v>
      </c>
      <c r="I20" s="77"/>
    </row>
    <row r="21" spans="1:9" x14ac:dyDescent="0.2">
      <c r="A21" s="69"/>
      <c r="B21" s="70" t="s">
        <v>4107</v>
      </c>
      <c r="C21" s="65" t="s">
        <v>4108</v>
      </c>
      <c r="D21" s="65" t="s">
        <v>195</v>
      </c>
      <c r="E21" s="71">
        <v>2100000</v>
      </c>
      <c r="F21" s="72">
        <v>2262.7689</v>
      </c>
      <c r="G21" s="73">
        <v>2.5999999999999999E-2</v>
      </c>
      <c r="H21" s="74">
        <v>6.2157999999999998E-2</v>
      </c>
      <c r="I21" s="77"/>
    </row>
    <row r="22" spans="1:9" x14ac:dyDescent="0.2">
      <c r="A22" s="69"/>
      <c r="B22" s="70" t="s">
        <v>3845</v>
      </c>
      <c r="C22" s="65" t="s">
        <v>3846</v>
      </c>
      <c r="D22" s="65" t="s">
        <v>142</v>
      </c>
      <c r="E22" s="71">
        <v>153</v>
      </c>
      <c r="F22" s="72">
        <v>1629.3352500000001</v>
      </c>
      <c r="G22" s="73">
        <v>1.8700000000000001E-2</v>
      </c>
      <c r="H22" s="74">
        <v>5.935E-2</v>
      </c>
      <c r="I22" s="77"/>
    </row>
    <row r="23" spans="1:9" x14ac:dyDescent="0.2">
      <c r="A23" s="69"/>
      <c r="B23" s="70" t="s">
        <v>4090</v>
      </c>
      <c r="C23" s="65" t="s">
        <v>4091</v>
      </c>
      <c r="D23" s="65" t="s">
        <v>195</v>
      </c>
      <c r="E23" s="71">
        <v>1500000</v>
      </c>
      <c r="F23" s="72">
        <v>1591.443</v>
      </c>
      <c r="G23" s="73">
        <v>1.83E-2</v>
      </c>
      <c r="H23" s="74">
        <v>6.2716999999999995E-2</v>
      </c>
      <c r="I23" s="77"/>
    </row>
    <row r="24" spans="1:9" x14ac:dyDescent="0.2">
      <c r="A24" s="69"/>
      <c r="B24" s="70" t="s">
        <v>3866</v>
      </c>
      <c r="C24" s="65" t="s">
        <v>3867</v>
      </c>
      <c r="D24" s="65" t="s">
        <v>142</v>
      </c>
      <c r="E24" s="71">
        <v>160</v>
      </c>
      <c r="F24" s="72">
        <v>1575.9808</v>
      </c>
      <c r="G24" s="73">
        <v>1.8100000000000002E-2</v>
      </c>
      <c r="H24" s="74">
        <v>5.9200000000000003E-2</v>
      </c>
      <c r="I24" s="77"/>
    </row>
    <row r="25" spans="1:9" x14ac:dyDescent="0.2">
      <c r="A25" s="69"/>
      <c r="B25" s="70" t="s">
        <v>4097</v>
      </c>
      <c r="C25" s="65" t="s">
        <v>4098</v>
      </c>
      <c r="D25" s="65" t="s">
        <v>142</v>
      </c>
      <c r="E25" s="71">
        <v>150</v>
      </c>
      <c r="F25" s="72">
        <v>1512.1410000000001</v>
      </c>
      <c r="G25" s="73">
        <v>1.7399999999999999E-2</v>
      </c>
      <c r="H25" s="74">
        <v>6.1499999999999999E-2</v>
      </c>
      <c r="I25" s="77"/>
    </row>
    <row r="26" spans="1:9" ht="14.45" customHeight="1" x14ac:dyDescent="0.2">
      <c r="A26" s="69" t="s">
        <v>3844</v>
      </c>
      <c r="B26" s="70" t="s">
        <v>4104</v>
      </c>
      <c r="C26" s="65" t="s">
        <v>4105</v>
      </c>
      <c r="D26" s="65" t="s">
        <v>195</v>
      </c>
      <c r="E26" s="71">
        <v>1400000</v>
      </c>
      <c r="F26" s="72">
        <v>1498.2436</v>
      </c>
      <c r="G26" s="73">
        <v>1.72E-2</v>
      </c>
      <c r="H26" s="74">
        <v>6.2248999999999999E-2</v>
      </c>
      <c r="I26" s="77"/>
    </row>
    <row r="27" spans="1:9" ht="14.45" customHeight="1" x14ac:dyDescent="0.2">
      <c r="A27" s="69" t="s">
        <v>4096</v>
      </c>
      <c r="B27" s="70" t="s">
        <v>4069</v>
      </c>
      <c r="C27" s="65" t="s">
        <v>4070</v>
      </c>
      <c r="D27" s="65" t="s">
        <v>195</v>
      </c>
      <c r="E27" s="71">
        <v>1124600</v>
      </c>
      <c r="F27" s="72">
        <v>1193.9237178000001</v>
      </c>
      <c r="G27" s="73">
        <v>1.37E-2</v>
      </c>
      <c r="H27" s="74">
        <v>6.2788999999999998E-2</v>
      </c>
      <c r="I27" s="77"/>
    </row>
    <row r="28" spans="1:9" ht="14.45" customHeight="1" x14ac:dyDescent="0.2">
      <c r="A28" s="69" t="s">
        <v>3865</v>
      </c>
      <c r="B28" s="70" t="s">
        <v>4100</v>
      </c>
      <c r="C28" s="65" t="s">
        <v>4101</v>
      </c>
      <c r="D28" s="65" t="s">
        <v>195</v>
      </c>
      <c r="E28" s="71">
        <v>1000000</v>
      </c>
      <c r="F28" s="72">
        <v>1088.8230000000001</v>
      </c>
      <c r="G28" s="73">
        <v>1.2500000000000001E-2</v>
      </c>
      <c r="H28" s="74">
        <v>6.2248999999999999E-2</v>
      </c>
      <c r="I28" s="75" t="s">
        <v>4065</v>
      </c>
    </row>
    <row r="29" spans="1:9" ht="14.45" customHeight="1" x14ac:dyDescent="0.2">
      <c r="A29" s="69" t="s">
        <v>4099</v>
      </c>
      <c r="B29" s="70" t="s">
        <v>4092</v>
      </c>
      <c r="C29" s="65" t="s">
        <v>4093</v>
      </c>
      <c r="D29" s="65" t="s">
        <v>195</v>
      </c>
      <c r="E29" s="71">
        <v>1000000</v>
      </c>
      <c r="F29" s="72">
        <v>1077.8630000000001</v>
      </c>
      <c r="G29" s="73">
        <v>1.24E-2</v>
      </c>
      <c r="H29" s="74">
        <v>6.2248999999999999E-2</v>
      </c>
      <c r="I29" s="77"/>
    </row>
    <row r="30" spans="1:9" ht="14.45" customHeight="1" x14ac:dyDescent="0.2">
      <c r="A30" s="69" t="s">
        <v>1122</v>
      </c>
      <c r="B30" s="70" t="s">
        <v>1123</v>
      </c>
      <c r="C30" s="65" t="s">
        <v>1124</v>
      </c>
      <c r="D30" s="65" t="s">
        <v>195</v>
      </c>
      <c r="E30" s="71">
        <v>1000000</v>
      </c>
      <c r="F30" s="72">
        <v>1073.1410000000001</v>
      </c>
      <c r="G30" s="73">
        <v>1.23E-2</v>
      </c>
      <c r="H30" s="74">
        <v>6.1780000000000002E-2</v>
      </c>
      <c r="I30" s="77"/>
    </row>
    <row r="31" spans="1:9" ht="14.45" customHeight="1" x14ac:dyDescent="0.2">
      <c r="A31" s="69" t="s">
        <v>1181</v>
      </c>
      <c r="B31" s="70" t="s">
        <v>1209</v>
      </c>
      <c r="C31" s="65" t="s">
        <v>1210</v>
      </c>
      <c r="D31" s="65" t="s">
        <v>195</v>
      </c>
      <c r="E31" s="71">
        <v>1000000</v>
      </c>
      <c r="F31" s="72">
        <v>1073.0920000000001</v>
      </c>
      <c r="G31" s="73">
        <v>1.23E-2</v>
      </c>
      <c r="H31" s="74">
        <v>6.1985999999999999E-2</v>
      </c>
      <c r="I31" s="77"/>
    </row>
    <row r="32" spans="1:9" ht="14.45" customHeight="1" x14ac:dyDescent="0.2">
      <c r="A32" s="69" t="s">
        <v>4103</v>
      </c>
      <c r="B32" s="70" t="s">
        <v>4102</v>
      </c>
      <c r="C32" s="65" t="s">
        <v>1183</v>
      </c>
      <c r="D32" s="65" t="s">
        <v>195</v>
      </c>
      <c r="E32" s="71">
        <v>1000000</v>
      </c>
      <c r="F32" s="72">
        <v>1072.354</v>
      </c>
      <c r="G32" s="73">
        <v>1.23E-2</v>
      </c>
      <c r="H32" s="74">
        <v>0.06</v>
      </c>
      <c r="I32" s="77"/>
    </row>
    <row r="33" spans="1:9" ht="14.45" customHeight="1" x14ac:dyDescent="0.2">
      <c r="A33" s="69" t="s">
        <v>3763</v>
      </c>
      <c r="B33" s="70" t="s">
        <v>3764</v>
      </c>
      <c r="C33" s="65" t="s">
        <v>3765</v>
      </c>
      <c r="D33" s="65" t="s">
        <v>195</v>
      </c>
      <c r="E33" s="71">
        <v>1000000</v>
      </c>
      <c r="F33" s="72">
        <v>1063.9010000000001</v>
      </c>
      <c r="G33" s="73">
        <v>1.2200000000000001E-2</v>
      </c>
      <c r="H33" s="74">
        <v>5.9400000000000001E-2</v>
      </c>
      <c r="I33" s="77"/>
    </row>
    <row r="34" spans="1:9" ht="14.45" customHeight="1" x14ac:dyDescent="0.2">
      <c r="A34" s="69" t="s">
        <v>3880</v>
      </c>
      <c r="B34" s="70" t="s">
        <v>3881</v>
      </c>
      <c r="C34" s="65" t="s">
        <v>3882</v>
      </c>
      <c r="D34" s="65" t="s">
        <v>195</v>
      </c>
      <c r="E34" s="71">
        <v>750000</v>
      </c>
      <c r="F34" s="72">
        <v>750.78525000000002</v>
      </c>
      <c r="G34" s="73">
        <v>8.6E-3</v>
      </c>
      <c r="H34" s="74">
        <v>5.91E-2</v>
      </c>
      <c r="I34" s="77"/>
    </row>
    <row r="35" spans="1:9" ht="14.45" customHeight="1" x14ac:dyDescent="0.2">
      <c r="A35" s="69" t="s">
        <v>3859</v>
      </c>
      <c r="B35" s="70" t="s">
        <v>3860</v>
      </c>
      <c r="C35" s="65" t="s">
        <v>3861</v>
      </c>
      <c r="D35" s="65" t="s">
        <v>195</v>
      </c>
      <c r="E35" s="71">
        <v>620000</v>
      </c>
      <c r="F35" s="72">
        <v>663.08504000000005</v>
      </c>
      <c r="G35" s="73">
        <v>7.6E-3</v>
      </c>
      <c r="H35" s="74">
        <v>6.2157999999999998E-2</v>
      </c>
      <c r="I35" s="75" t="s">
        <v>4065</v>
      </c>
    </row>
    <row r="36" spans="1:9" ht="14.45" customHeight="1" x14ac:dyDescent="0.2">
      <c r="A36" s="69" t="s">
        <v>4106</v>
      </c>
      <c r="B36" s="70" t="s">
        <v>4110</v>
      </c>
      <c r="C36" s="65" t="s">
        <v>4111</v>
      </c>
      <c r="D36" s="65" t="s">
        <v>195</v>
      </c>
      <c r="E36" s="71">
        <v>500000</v>
      </c>
      <c r="F36" s="72">
        <v>540.54449999999997</v>
      </c>
      <c r="G36" s="73">
        <v>6.1999999999999998E-3</v>
      </c>
      <c r="H36" s="74">
        <v>6.2248999999999999E-2</v>
      </c>
      <c r="I36" s="76"/>
    </row>
    <row r="37" spans="1:9" ht="14.45" customHeight="1" x14ac:dyDescent="0.2">
      <c r="A37" s="69" t="s">
        <v>1134</v>
      </c>
      <c r="B37" s="70" t="s">
        <v>4088</v>
      </c>
      <c r="C37" s="65" t="s">
        <v>4089</v>
      </c>
      <c r="D37" s="65" t="s">
        <v>195</v>
      </c>
      <c r="E37" s="71">
        <v>500000</v>
      </c>
      <c r="F37" s="72">
        <v>538.74800000000005</v>
      </c>
      <c r="G37" s="73">
        <v>6.1999999999999998E-3</v>
      </c>
      <c r="H37" s="74">
        <v>6.1780000000000002E-2</v>
      </c>
      <c r="I37" s="76"/>
    </row>
    <row r="38" spans="1:9" ht="14.45" customHeight="1" x14ac:dyDescent="0.2">
      <c r="A38" s="69" t="s">
        <v>4109</v>
      </c>
      <c r="B38" s="70" t="s">
        <v>4084</v>
      </c>
      <c r="C38" s="65" t="s">
        <v>4085</v>
      </c>
      <c r="D38" s="65" t="s">
        <v>195</v>
      </c>
      <c r="E38" s="71">
        <v>500000</v>
      </c>
      <c r="F38" s="72">
        <v>534.72299999999996</v>
      </c>
      <c r="G38" s="73">
        <v>6.1999999999999998E-3</v>
      </c>
      <c r="H38" s="74">
        <v>6.0005999999999997E-2</v>
      </c>
      <c r="I38" s="76"/>
    </row>
    <row r="39" spans="1:9" ht="14.45" customHeight="1" x14ac:dyDescent="0.2">
      <c r="A39" s="69" t="s">
        <v>3820</v>
      </c>
      <c r="B39" s="70" t="s">
        <v>1135</v>
      </c>
      <c r="C39" s="65" t="s">
        <v>1136</v>
      </c>
      <c r="D39" s="65" t="s">
        <v>195</v>
      </c>
      <c r="E39" s="71">
        <v>500000</v>
      </c>
      <c r="F39" s="72">
        <v>534.60599999999999</v>
      </c>
      <c r="G39" s="73">
        <v>6.1000000000000004E-3</v>
      </c>
      <c r="H39" s="74">
        <v>6.1855E-2</v>
      </c>
      <c r="I39" s="75" t="s">
        <v>4065</v>
      </c>
    </row>
    <row r="40" spans="1:9" ht="14.45" customHeight="1" x14ac:dyDescent="0.2">
      <c r="A40" s="69" t="s">
        <v>3886</v>
      </c>
      <c r="B40" s="70" t="s">
        <v>4112</v>
      </c>
      <c r="C40" s="65" t="s">
        <v>3822</v>
      </c>
      <c r="D40" s="65" t="s">
        <v>195</v>
      </c>
      <c r="E40" s="71">
        <v>500000</v>
      </c>
      <c r="F40" s="72">
        <v>530.67200000000003</v>
      </c>
      <c r="G40" s="73">
        <v>6.1000000000000004E-3</v>
      </c>
      <c r="H40" s="74">
        <v>6.3130000000000006E-2</v>
      </c>
      <c r="I40" s="75" t="s">
        <v>4065</v>
      </c>
    </row>
    <row r="41" spans="1:9" ht="14.45" customHeight="1" x14ac:dyDescent="0.2">
      <c r="A41" s="69" t="s">
        <v>2719</v>
      </c>
      <c r="B41" s="70" t="s">
        <v>3887</v>
      </c>
      <c r="C41" s="65" t="s">
        <v>3888</v>
      </c>
      <c r="D41" s="65" t="s">
        <v>195</v>
      </c>
      <c r="E41" s="71">
        <v>419800</v>
      </c>
      <c r="F41" s="72">
        <v>447.44131119999997</v>
      </c>
      <c r="G41" s="73">
        <v>5.1000000000000004E-3</v>
      </c>
      <c r="H41" s="74">
        <v>6.2058000000000002E-2</v>
      </c>
      <c r="I41" s="76"/>
    </row>
    <row r="42" spans="1:9" ht="14.45" customHeight="1" x14ac:dyDescent="0.2">
      <c r="A42" s="69" t="s">
        <v>3853</v>
      </c>
      <c r="B42" s="70" t="s">
        <v>2720</v>
      </c>
      <c r="C42" s="65" t="s">
        <v>2721</v>
      </c>
      <c r="D42" s="65" t="s">
        <v>142</v>
      </c>
      <c r="E42" s="71">
        <v>40</v>
      </c>
      <c r="F42" s="72">
        <v>394.29680000000002</v>
      </c>
      <c r="G42" s="73">
        <v>4.4999999999999997E-3</v>
      </c>
      <c r="H42" s="74">
        <v>6.0225000000000001E-2</v>
      </c>
      <c r="I42" s="75" t="s">
        <v>4065</v>
      </c>
    </row>
    <row r="43" spans="1:9" ht="14.45" customHeight="1" x14ac:dyDescent="0.2">
      <c r="A43" s="69" t="s">
        <v>4114</v>
      </c>
      <c r="B43" s="70" t="s">
        <v>4113</v>
      </c>
      <c r="C43" s="65" t="s">
        <v>3855</v>
      </c>
      <c r="D43" s="65" t="s">
        <v>195</v>
      </c>
      <c r="E43" s="71">
        <v>300000</v>
      </c>
      <c r="F43" s="72">
        <v>319.65750000000003</v>
      </c>
      <c r="G43" s="73">
        <v>3.7000000000000002E-3</v>
      </c>
      <c r="H43" s="74">
        <v>6.2787999999999997E-2</v>
      </c>
      <c r="I43" s="76"/>
    </row>
    <row r="44" spans="1:9" ht="14.45" customHeight="1" x14ac:dyDescent="0.2">
      <c r="A44" s="69" t="s">
        <v>3874</v>
      </c>
      <c r="B44" s="70" t="s">
        <v>4115</v>
      </c>
      <c r="C44" s="65" t="s">
        <v>4116</v>
      </c>
      <c r="D44" s="65" t="s">
        <v>195</v>
      </c>
      <c r="E44" s="71">
        <v>287600</v>
      </c>
      <c r="F44" s="72">
        <v>303.35185200000001</v>
      </c>
      <c r="G44" s="73">
        <v>3.5000000000000001E-3</v>
      </c>
      <c r="H44" s="74">
        <v>6.3745999999999997E-2</v>
      </c>
      <c r="I44" s="76"/>
    </row>
    <row r="45" spans="1:9" ht="14.45" customHeight="1" x14ac:dyDescent="0.2">
      <c r="A45" s="69" t="s">
        <v>4117</v>
      </c>
      <c r="B45" s="70" t="s">
        <v>4118</v>
      </c>
      <c r="C45" s="65" t="s">
        <v>4119</v>
      </c>
      <c r="D45" s="65" t="s">
        <v>195</v>
      </c>
      <c r="E45" s="71">
        <v>145000</v>
      </c>
      <c r="F45" s="72">
        <v>157.33181500000001</v>
      </c>
      <c r="G45" s="73">
        <v>1.8E-3</v>
      </c>
      <c r="H45" s="74">
        <v>6.1780000000000002E-2</v>
      </c>
      <c r="I45" s="75" t="s">
        <v>4065</v>
      </c>
    </row>
    <row r="46" spans="1:9" x14ac:dyDescent="0.2">
      <c r="A46" s="56"/>
      <c r="B46" s="64" t="s">
        <v>149</v>
      </c>
      <c r="C46" s="65" t="s">
        <v>4065</v>
      </c>
      <c r="D46" s="65" t="s">
        <v>4065</v>
      </c>
      <c r="E46" s="65" t="s">
        <v>4065</v>
      </c>
      <c r="F46" s="78">
        <f>SUM(F8:F45)</f>
        <v>84785.608436000053</v>
      </c>
      <c r="G46" s="79">
        <v>0.97479999999999989</v>
      </c>
      <c r="H46" s="80" t="s">
        <v>4065</v>
      </c>
      <c r="I46" s="81" t="s">
        <v>4065</v>
      </c>
    </row>
    <row r="47" spans="1:9" x14ac:dyDescent="0.2">
      <c r="A47" s="56"/>
      <c r="B47" s="82" t="s">
        <v>150</v>
      </c>
      <c r="C47" s="83" t="s">
        <v>4065</v>
      </c>
      <c r="D47" s="83" t="s">
        <v>4065</v>
      </c>
      <c r="E47" s="83" t="s">
        <v>4065</v>
      </c>
      <c r="F47" s="80" t="s">
        <v>151</v>
      </c>
      <c r="G47" s="80" t="s">
        <v>151</v>
      </c>
      <c r="H47" s="80" t="s">
        <v>4065</v>
      </c>
      <c r="I47" s="81" t="s">
        <v>4065</v>
      </c>
    </row>
    <row r="48" spans="1:9" x14ac:dyDescent="0.2">
      <c r="A48" s="56"/>
      <c r="B48" s="82" t="s">
        <v>149</v>
      </c>
      <c r="C48" s="83" t="s">
        <v>4065</v>
      </c>
      <c r="D48" s="83" t="s">
        <v>4065</v>
      </c>
      <c r="E48" s="83" t="s">
        <v>4065</v>
      </c>
      <c r="F48" s="80" t="s">
        <v>151</v>
      </c>
      <c r="G48" s="80" t="s">
        <v>151</v>
      </c>
      <c r="H48" s="80" t="s">
        <v>4065</v>
      </c>
      <c r="I48" s="81" t="s">
        <v>4065</v>
      </c>
    </row>
    <row r="49" spans="1:9" x14ac:dyDescent="0.2">
      <c r="A49" s="56"/>
      <c r="B49" s="82" t="s">
        <v>152</v>
      </c>
      <c r="C49" s="84" t="s">
        <v>4065</v>
      </c>
      <c r="D49" s="83" t="s">
        <v>4065</v>
      </c>
      <c r="E49" s="84" t="s">
        <v>4065</v>
      </c>
      <c r="F49" s="78">
        <f>F46</f>
        <v>84785.608436000053</v>
      </c>
      <c r="G49" s="79">
        <v>0.97479999999999989</v>
      </c>
      <c r="H49" s="80" t="s">
        <v>4065</v>
      </c>
      <c r="I49" s="81" t="s">
        <v>4065</v>
      </c>
    </row>
    <row r="50" spans="1:9" x14ac:dyDescent="0.2">
      <c r="A50" s="56"/>
      <c r="B50" s="64" t="s">
        <v>153</v>
      </c>
      <c r="C50" s="65" t="s">
        <v>4065</v>
      </c>
      <c r="D50" s="65" t="s">
        <v>4065</v>
      </c>
      <c r="E50" s="65" t="s">
        <v>4065</v>
      </c>
      <c r="F50" s="65" t="s">
        <v>4065</v>
      </c>
      <c r="G50" s="65" t="s">
        <v>4065</v>
      </c>
      <c r="H50" s="66" t="s">
        <v>4065</v>
      </c>
      <c r="I50" s="67" t="s">
        <v>4065</v>
      </c>
    </row>
    <row r="51" spans="1:9" ht="18.600000000000001" customHeight="1" x14ac:dyDescent="0.2">
      <c r="A51" s="69" t="s">
        <v>4120</v>
      </c>
      <c r="B51" s="70" t="s">
        <v>155</v>
      </c>
      <c r="C51" s="65" t="s">
        <v>4065</v>
      </c>
      <c r="D51" s="65" t="s">
        <v>4065</v>
      </c>
      <c r="E51" s="71"/>
      <c r="F51" s="72">
        <v>3804.96</v>
      </c>
      <c r="G51" s="73">
        <v>4.3799999999999999E-2</v>
      </c>
      <c r="H51" s="74">
        <v>3.6434607933508723E-2</v>
      </c>
      <c r="I51" s="75" t="s">
        <v>4065</v>
      </c>
    </row>
    <row r="52" spans="1:9" x14ac:dyDescent="0.2">
      <c r="A52" s="56"/>
      <c r="B52" s="64" t="s">
        <v>149</v>
      </c>
      <c r="C52" s="65" t="s">
        <v>4065</v>
      </c>
      <c r="D52" s="65" t="s">
        <v>4065</v>
      </c>
      <c r="E52" s="65" t="s">
        <v>4065</v>
      </c>
      <c r="F52" s="78">
        <f>F51</f>
        <v>3804.96</v>
      </c>
      <c r="G52" s="79">
        <v>4.3799999999999999E-2</v>
      </c>
      <c r="H52" s="80" t="s">
        <v>4065</v>
      </c>
      <c r="I52" s="81" t="s">
        <v>4065</v>
      </c>
    </row>
    <row r="53" spans="1:9" x14ac:dyDescent="0.2">
      <c r="A53" s="56"/>
      <c r="B53" s="82" t="s">
        <v>150</v>
      </c>
      <c r="C53" s="83" t="s">
        <v>4065</v>
      </c>
      <c r="D53" s="83" t="s">
        <v>4065</v>
      </c>
      <c r="E53" s="83" t="s">
        <v>4065</v>
      </c>
      <c r="F53" s="80" t="s">
        <v>151</v>
      </c>
      <c r="G53" s="80" t="s">
        <v>151</v>
      </c>
      <c r="H53" s="80" t="s">
        <v>4065</v>
      </c>
      <c r="I53" s="81" t="s">
        <v>4065</v>
      </c>
    </row>
    <row r="54" spans="1:9" x14ac:dyDescent="0.2">
      <c r="A54" s="56"/>
      <c r="B54" s="82" t="s">
        <v>149</v>
      </c>
      <c r="C54" s="83" t="s">
        <v>4065</v>
      </c>
      <c r="D54" s="83" t="s">
        <v>4065</v>
      </c>
      <c r="E54" s="83" t="s">
        <v>4065</v>
      </c>
      <c r="F54" s="80" t="s">
        <v>151</v>
      </c>
      <c r="G54" s="80" t="s">
        <v>151</v>
      </c>
      <c r="H54" s="80" t="s">
        <v>4065</v>
      </c>
      <c r="I54" s="81" t="s">
        <v>4065</v>
      </c>
    </row>
    <row r="55" spans="1:9" x14ac:dyDescent="0.2">
      <c r="A55" s="56"/>
      <c r="B55" s="82" t="s">
        <v>152</v>
      </c>
      <c r="C55" s="84" t="s">
        <v>4065</v>
      </c>
      <c r="D55" s="83" t="s">
        <v>4065</v>
      </c>
      <c r="E55" s="84" t="s">
        <v>4065</v>
      </c>
      <c r="F55" s="78">
        <f>F52</f>
        <v>3804.96</v>
      </c>
      <c r="G55" s="79">
        <v>4.3799999999999999E-2</v>
      </c>
      <c r="H55" s="80" t="s">
        <v>4065</v>
      </c>
      <c r="I55" s="81" t="s">
        <v>4065</v>
      </c>
    </row>
    <row r="56" spans="1:9" x14ac:dyDescent="0.2">
      <c r="A56" s="56"/>
      <c r="B56" s="82" t="s">
        <v>156</v>
      </c>
      <c r="C56" s="65" t="s">
        <v>4065</v>
      </c>
      <c r="D56" s="83" t="s">
        <v>4065</v>
      </c>
      <c r="E56" s="65" t="s">
        <v>4065</v>
      </c>
      <c r="F56" s="85">
        <f>F57-F46-F51</f>
        <v>-1656.4484360000579</v>
      </c>
      <c r="G56" s="79">
        <v>-1.8599999999999887E-2</v>
      </c>
      <c r="H56" s="80" t="s">
        <v>4065</v>
      </c>
      <c r="I56" s="81" t="s">
        <v>4065</v>
      </c>
    </row>
    <row r="57" spans="1:9" ht="15" thickBot="1" x14ac:dyDescent="0.25">
      <c r="A57" s="56"/>
      <c r="B57" s="86" t="s">
        <v>157</v>
      </c>
      <c r="C57" s="87" t="s">
        <v>4065</v>
      </c>
      <c r="D57" s="87" t="s">
        <v>4065</v>
      </c>
      <c r="E57" s="87" t="s">
        <v>4065</v>
      </c>
      <c r="F57" s="88">
        <v>86934.12</v>
      </c>
      <c r="G57" s="89">
        <v>1</v>
      </c>
      <c r="H57" s="90" t="s">
        <v>4065</v>
      </c>
      <c r="I57" s="91" t="s">
        <v>4065</v>
      </c>
    </row>
    <row r="58" spans="1:9" x14ac:dyDescent="0.2">
      <c r="A58" s="56"/>
      <c r="B58" s="58" t="s">
        <v>4065</v>
      </c>
      <c r="C58" s="56"/>
      <c r="D58" s="56"/>
      <c r="E58" s="56"/>
      <c r="F58" s="56"/>
      <c r="G58" s="56"/>
      <c r="H58" s="56"/>
      <c r="I58" s="56"/>
    </row>
    <row r="59" spans="1:9" x14ac:dyDescent="0.2">
      <c r="A59" s="56"/>
      <c r="B59" s="55" t="s">
        <v>191</v>
      </c>
      <c r="C59" s="56"/>
      <c r="D59" s="56"/>
      <c r="E59" s="56"/>
      <c r="F59" s="56"/>
      <c r="G59" s="56"/>
      <c r="H59" s="56"/>
      <c r="I59" s="56"/>
    </row>
    <row r="60" spans="1:9" x14ac:dyDescent="0.2">
      <c r="A60" s="92"/>
      <c r="B60" s="93" t="s">
        <v>159</v>
      </c>
      <c r="C60" s="92"/>
      <c r="D60" s="92"/>
      <c r="E60" s="92"/>
      <c r="F60" s="92"/>
      <c r="G60" s="92"/>
      <c r="H60" s="92"/>
      <c r="I60" s="92"/>
    </row>
    <row r="61" spans="1:9" x14ac:dyDescent="0.2">
      <c r="A61" s="94"/>
      <c r="B61" s="95" t="s">
        <v>160</v>
      </c>
      <c r="C61" s="94"/>
      <c r="D61" s="94"/>
      <c r="E61" s="94"/>
      <c r="F61" s="94"/>
      <c r="G61" s="94"/>
      <c r="H61" s="94"/>
      <c r="I61" s="94"/>
    </row>
    <row r="62" spans="1:9" ht="27.75" customHeight="1" x14ac:dyDescent="0.2">
      <c r="A62" s="92"/>
      <c r="B62" s="151" t="s">
        <v>4225</v>
      </c>
      <c r="C62" s="151"/>
      <c r="D62" s="151"/>
      <c r="E62" s="151"/>
      <c r="F62" s="151"/>
      <c r="G62" s="151"/>
      <c r="H62" s="151"/>
      <c r="I62" s="151"/>
    </row>
    <row r="63" spans="1:9" x14ac:dyDescent="0.2">
      <c r="A63" s="56"/>
      <c r="B63" s="55"/>
      <c r="C63" s="96"/>
      <c r="D63" s="96"/>
      <c r="E63" s="56"/>
      <c r="F63" s="56"/>
      <c r="G63" s="56"/>
      <c r="H63" s="56"/>
      <c r="I63" s="56"/>
    </row>
    <row r="64" spans="1:9" x14ac:dyDescent="0.2">
      <c r="A64" s="97"/>
      <c r="B64" s="40" t="s">
        <v>4258</v>
      </c>
      <c r="C64" s="42"/>
      <c r="D64" s="42"/>
      <c r="E64" s="42"/>
    </row>
    <row r="66" spans="1:5" s="97" customFormat="1" x14ac:dyDescent="0.2">
      <c r="A66" s="96"/>
      <c r="B66" s="96"/>
      <c r="C66" s="135" t="s">
        <v>4150</v>
      </c>
      <c r="D66" s="96"/>
      <c r="E66" s="96"/>
    </row>
    <row r="67" spans="1:5" s="97" customFormat="1" x14ac:dyDescent="0.2">
      <c r="A67" s="96"/>
      <c r="B67" s="135" t="s">
        <v>4148</v>
      </c>
      <c r="C67" s="135" t="s">
        <v>4149</v>
      </c>
      <c r="D67" s="96"/>
      <c r="E67" s="96"/>
    </row>
    <row r="68" spans="1:5" s="97" customFormat="1" x14ac:dyDescent="0.2">
      <c r="A68" s="96"/>
      <c r="B68" s="96"/>
      <c r="C68" s="96"/>
      <c r="D68" s="96"/>
      <c r="E68" s="96"/>
    </row>
    <row r="69" spans="1:5" s="97" customFormat="1" x14ac:dyDescent="0.2">
      <c r="A69" s="96"/>
      <c r="B69" s="96"/>
      <c r="C69" s="96"/>
      <c r="D69" s="96"/>
      <c r="E69" s="96"/>
    </row>
    <row r="70" spans="1:5" s="97" customFormat="1" x14ac:dyDescent="0.2">
      <c r="A70" s="96"/>
      <c r="B70" s="96"/>
      <c r="C70" s="96"/>
      <c r="D70" s="96"/>
      <c r="E70" s="96"/>
    </row>
    <row r="71" spans="1:5" s="97" customFormat="1" x14ac:dyDescent="0.2">
      <c r="A71" s="96"/>
      <c r="B71" s="96"/>
      <c r="C71" s="96"/>
      <c r="D71" s="96"/>
      <c r="E71" s="96"/>
    </row>
    <row r="72" spans="1:5" s="97" customFormat="1" x14ac:dyDescent="0.2">
      <c r="A72" s="96"/>
      <c r="B72" s="96"/>
      <c r="C72" s="96"/>
      <c r="D72" s="96"/>
      <c r="E72" s="96"/>
    </row>
    <row r="73" spans="1:5" s="97" customFormat="1" x14ac:dyDescent="0.2">
      <c r="A73" s="96"/>
      <c r="B73" s="96"/>
      <c r="C73" s="96"/>
      <c r="D73" s="96"/>
      <c r="E73" s="96"/>
    </row>
    <row r="74" spans="1:5" s="97" customFormat="1" x14ac:dyDescent="0.2">
      <c r="A74" s="96"/>
      <c r="B74" s="96"/>
      <c r="C74" s="96"/>
      <c r="D74" s="96"/>
      <c r="E74" s="96"/>
    </row>
    <row r="75" spans="1:5" s="97" customFormat="1" x14ac:dyDescent="0.2">
      <c r="A75" s="96"/>
      <c r="B75" s="96"/>
      <c r="C75" s="96"/>
      <c r="D75" s="96"/>
      <c r="E75" s="96"/>
    </row>
    <row r="76" spans="1:5" s="97" customFormat="1" x14ac:dyDescent="0.2">
      <c r="A76" s="96"/>
      <c r="B76" s="96"/>
      <c r="C76" s="96"/>
      <c r="D76" s="96"/>
      <c r="E76" s="96"/>
    </row>
    <row r="77" spans="1:5" s="97" customFormat="1" x14ac:dyDescent="0.2">
      <c r="A77" s="96"/>
      <c r="B77" s="96"/>
      <c r="C77" s="96"/>
      <c r="D77" s="96"/>
      <c r="E77" s="96"/>
    </row>
    <row r="78" spans="1:5" s="97" customFormat="1" x14ac:dyDescent="0.2">
      <c r="A78" s="96"/>
      <c r="B78" s="96"/>
      <c r="C78" s="96"/>
      <c r="D78" s="96"/>
      <c r="E78" s="96"/>
    </row>
    <row r="79" spans="1:5" s="97" customFormat="1" x14ac:dyDescent="0.2">
      <c r="A79" s="96"/>
      <c r="B79" s="96"/>
      <c r="C79" s="96"/>
      <c r="D79" s="96"/>
      <c r="E79" s="96"/>
    </row>
    <row r="80" spans="1:5" s="97" customFormat="1" x14ac:dyDescent="0.2">
      <c r="A80" s="96"/>
      <c r="B80" s="96"/>
      <c r="C80" s="96"/>
      <c r="D80" s="96"/>
      <c r="E80" s="96"/>
    </row>
    <row r="81" spans="1:5" s="97" customFormat="1" x14ac:dyDescent="0.2">
      <c r="A81" s="96"/>
      <c r="B81" s="96"/>
      <c r="C81" s="96"/>
      <c r="D81" s="96"/>
      <c r="E81" s="96"/>
    </row>
    <row r="82" spans="1:5" x14ac:dyDescent="0.2">
      <c r="A82" s="96"/>
      <c r="B82" s="96"/>
      <c r="C82" s="96"/>
      <c r="D82" s="96"/>
      <c r="E82" s="96"/>
    </row>
  </sheetData>
  <sortState ref="B7:H44">
    <sortCondition descending="1" ref="F7:F44"/>
  </sortState>
  <customSheetViews>
    <customSheetView guid="{27B31501-E376-4D4E-8431-FEC010863767}" topLeftCell="A38">
      <selection activeCell="B3" sqref="B3"/>
      <pageMargins left="0" right="0" top="0" bottom="0" header="0" footer="0"/>
      <pageSetup orientation="landscape"/>
    </customSheetView>
  </customSheetViews>
  <mergeCells count="2">
    <mergeCell ref="B62:I62"/>
    <mergeCell ref="B2:I2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outlinePr summaryBelow="0"/>
  </sheetPr>
  <dimension ref="A1:J118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112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113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219089</v>
      </c>
      <c r="F8" s="21">
        <v>15905.75</v>
      </c>
      <c r="G8" s="22">
        <v>7.3599999999999999E-2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1972653</v>
      </c>
      <c r="F9" s="21">
        <v>14406.28</v>
      </c>
      <c r="G9" s="22">
        <v>6.6600000000000006E-2</v>
      </c>
      <c r="H9" s="45"/>
      <c r="I9" s="24"/>
      <c r="J9" s="3"/>
    </row>
    <row r="10" spans="1:10" ht="12.95" customHeight="1" x14ac:dyDescent="0.2">
      <c r="A10" s="18" t="s">
        <v>696</v>
      </c>
      <c r="B10" s="19" t="s">
        <v>697</v>
      </c>
      <c r="C10" s="15" t="s">
        <v>698</v>
      </c>
      <c r="D10" s="15" t="s">
        <v>699</v>
      </c>
      <c r="E10" s="20">
        <v>263433</v>
      </c>
      <c r="F10" s="21">
        <v>10546.15</v>
      </c>
      <c r="G10" s="22">
        <v>4.8800000000000003E-2</v>
      </c>
      <c r="H10" s="45"/>
      <c r="I10" s="24"/>
      <c r="J10" s="3"/>
    </row>
    <row r="11" spans="1:10" ht="12.95" customHeight="1" x14ac:dyDescent="0.2">
      <c r="A11" s="18" t="s">
        <v>639</v>
      </c>
      <c r="B11" s="19" t="s">
        <v>640</v>
      </c>
      <c r="C11" s="15" t="s">
        <v>641</v>
      </c>
      <c r="D11" s="15" t="s">
        <v>642</v>
      </c>
      <c r="E11" s="20">
        <v>514408</v>
      </c>
      <c r="F11" s="21">
        <v>7563.6</v>
      </c>
      <c r="G11" s="22">
        <v>3.5000000000000003E-2</v>
      </c>
      <c r="H11" s="45"/>
      <c r="I11" s="24"/>
      <c r="J11" s="3"/>
    </row>
    <row r="12" spans="1:10" ht="12.95" customHeight="1" x14ac:dyDescent="0.2">
      <c r="A12" s="18" t="s">
        <v>2281</v>
      </c>
      <c r="B12" s="19" t="s">
        <v>2282</v>
      </c>
      <c r="C12" s="15" t="s">
        <v>2283</v>
      </c>
      <c r="D12" s="15" t="s">
        <v>684</v>
      </c>
      <c r="E12" s="20">
        <v>84423</v>
      </c>
      <c r="F12" s="21">
        <v>7463.12</v>
      </c>
      <c r="G12" s="22">
        <v>3.4500000000000003E-2</v>
      </c>
      <c r="H12" s="45"/>
      <c r="I12" s="24"/>
      <c r="J12" s="3"/>
    </row>
    <row r="13" spans="1:10" ht="12.95" customHeight="1" x14ac:dyDescent="0.2">
      <c r="A13" s="18" t="s">
        <v>692</v>
      </c>
      <c r="B13" s="19" t="s">
        <v>693</v>
      </c>
      <c r="C13" s="15" t="s">
        <v>694</v>
      </c>
      <c r="D13" s="15" t="s">
        <v>695</v>
      </c>
      <c r="E13" s="20">
        <v>225647</v>
      </c>
      <c r="F13" s="21">
        <v>5945.23</v>
      </c>
      <c r="G13" s="22">
        <v>2.75E-2</v>
      </c>
      <c r="H13" s="45"/>
      <c r="I13" s="24"/>
      <c r="J13" s="3"/>
    </row>
    <row r="14" spans="1:10" ht="12.95" customHeight="1" x14ac:dyDescent="0.2">
      <c r="A14" s="18" t="s">
        <v>789</v>
      </c>
      <c r="B14" s="19" t="s">
        <v>790</v>
      </c>
      <c r="C14" s="15" t="s">
        <v>791</v>
      </c>
      <c r="D14" s="15" t="s">
        <v>792</v>
      </c>
      <c r="E14" s="20">
        <v>14690</v>
      </c>
      <c r="F14" s="21">
        <v>5828.52</v>
      </c>
      <c r="G14" s="22">
        <v>2.7E-2</v>
      </c>
      <c r="H14" s="45"/>
      <c r="I14" s="24"/>
      <c r="J14" s="3"/>
    </row>
    <row r="15" spans="1:10" ht="12.95" customHeight="1" x14ac:dyDescent="0.2">
      <c r="A15" s="18" t="s">
        <v>934</v>
      </c>
      <c r="B15" s="19" t="s">
        <v>935</v>
      </c>
      <c r="C15" s="15" t="s">
        <v>936</v>
      </c>
      <c r="D15" s="15" t="s">
        <v>699</v>
      </c>
      <c r="E15" s="20">
        <v>121123</v>
      </c>
      <c r="F15" s="21">
        <v>5461.98</v>
      </c>
      <c r="G15" s="22">
        <v>2.53E-2</v>
      </c>
      <c r="H15" s="45"/>
      <c r="I15" s="24"/>
      <c r="J15" s="3"/>
    </row>
    <row r="16" spans="1:10" ht="12.95" customHeight="1" x14ac:dyDescent="0.2">
      <c r="A16" s="18" t="s">
        <v>3060</v>
      </c>
      <c r="B16" s="19" t="s">
        <v>3061</v>
      </c>
      <c r="C16" s="15" t="s">
        <v>3062</v>
      </c>
      <c r="D16" s="15" t="s">
        <v>792</v>
      </c>
      <c r="E16" s="20">
        <v>210548</v>
      </c>
      <c r="F16" s="21">
        <v>4543.5200000000004</v>
      </c>
      <c r="G16" s="22">
        <v>2.1000000000000001E-2</v>
      </c>
      <c r="H16" s="45"/>
      <c r="I16" s="24"/>
      <c r="J16" s="3"/>
    </row>
    <row r="17" spans="1:10" ht="12.95" customHeight="1" x14ac:dyDescent="0.2">
      <c r="A17" s="18" t="s">
        <v>681</v>
      </c>
      <c r="B17" s="19" t="s">
        <v>682</v>
      </c>
      <c r="C17" s="15" t="s">
        <v>683</v>
      </c>
      <c r="D17" s="15" t="s">
        <v>684</v>
      </c>
      <c r="E17" s="20">
        <v>118752</v>
      </c>
      <c r="F17" s="21">
        <v>4441.2700000000004</v>
      </c>
      <c r="G17" s="22">
        <v>2.0500000000000001E-2</v>
      </c>
      <c r="H17" s="45"/>
      <c r="I17" s="24"/>
      <c r="J17" s="3"/>
    </row>
    <row r="18" spans="1:10" ht="12.95" customHeight="1" x14ac:dyDescent="0.2">
      <c r="A18" s="18" t="s">
        <v>649</v>
      </c>
      <c r="B18" s="19" t="s">
        <v>650</v>
      </c>
      <c r="C18" s="15" t="s">
        <v>651</v>
      </c>
      <c r="D18" s="15" t="s">
        <v>642</v>
      </c>
      <c r="E18" s="20">
        <v>252456</v>
      </c>
      <c r="F18" s="21">
        <v>4427.7</v>
      </c>
      <c r="G18" s="22">
        <v>2.0500000000000001E-2</v>
      </c>
      <c r="H18" s="45"/>
      <c r="I18" s="24"/>
      <c r="J18" s="3"/>
    </row>
    <row r="19" spans="1:10" ht="12.95" customHeight="1" x14ac:dyDescent="0.2">
      <c r="A19" s="18" t="s">
        <v>700</v>
      </c>
      <c r="B19" s="19" t="s">
        <v>701</v>
      </c>
      <c r="C19" s="15" t="s">
        <v>702</v>
      </c>
      <c r="D19" s="15" t="s">
        <v>703</v>
      </c>
      <c r="E19" s="20">
        <v>99893</v>
      </c>
      <c r="F19" s="21">
        <v>4397.34</v>
      </c>
      <c r="G19" s="22">
        <v>2.0299999999999999E-2</v>
      </c>
      <c r="H19" s="45"/>
      <c r="I19" s="24"/>
      <c r="J19" s="3"/>
    </row>
    <row r="20" spans="1:10" ht="12.95" customHeight="1" x14ac:dyDescent="0.2">
      <c r="A20" s="18" t="s">
        <v>850</v>
      </c>
      <c r="B20" s="19" t="s">
        <v>851</v>
      </c>
      <c r="C20" s="15" t="s">
        <v>852</v>
      </c>
      <c r="D20" s="15" t="s">
        <v>735</v>
      </c>
      <c r="E20" s="20">
        <v>636474</v>
      </c>
      <c r="F20" s="21">
        <v>4324.5200000000004</v>
      </c>
      <c r="G20" s="22">
        <v>0.02</v>
      </c>
      <c r="H20" s="45"/>
      <c r="I20" s="24"/>
      <c r="J20" s="3"/>
    </row>
    <row r="21" spans="1:10" ht="12.95" customHeight="1" x14ac:dyDescent="0.2">
      <c r="A21" s="18" t="s">
        <v>1730</v>
      </c>
      <c r="B21" s="19" t="s">
        <v>1731</v>
      </c>
      <c r="C21" s="15" t="s">
        <v>1732</v>
      </c>
      <c r="D21" s="15" t="s">
        <v>792</v>
      </c>
      <c r="E21" s="20">
        <v>179189</v>
      </c>
      <c r="F21" s="21">
        <v>4243.55</v>
      </c>
      <c r="G21" s="22">
        <v>1.9599999999999999E-2</v>
      </c>
      <c r="H21" s="45"/>
      <c r="I21" s="24"/>
      <c r="J21" s="3"/>
    </row>
    <row r="22" spans="1:10" ht="12.95" customHeight="1" x14ac:dyDescent="0.2">
      <c r="A22" s="18" t="s">
        <v>832</v>
      </c>
      <c r="B22" s="19" t="s">
        <v>833</v>
      </c>
      <c r="C22" s="15" t="s">
        <v>834</v>
      </c>
      <c r="D22" s="15" t="s">
        <v>684</v>
      </c>
      <c r="E22" s="20">
        <v>90334</v>
      </c>
      <c r="F22" s="21">
        <v>4026.64</v>
      </c>
      <c r="G22" s="22">
        <v>1.8599999999999998E-2</v>
      </c>
      <c r="H22" s="45"/>
      <c r="I22" s="24"/>
      <c r="J22" s="3"/>
    </row>
    <row r="23" spans="1:10" ht="12.95" customHeight="1" x14ac:dyDescent="0.2">
      <c r="A23" s="18" t="s">
        <v>1718</v>
      </c>
      <c r="B23" s="19" t="s">
        <v>1719</v>
      </c>
      <c r="C23" s="15" t="s">
        <v>1720</v>
      </c>
      <c r="D23" s="15" t="s">
        <v>731</v>
      </c>
      <c r="E23" s="20">
        <v>161068</v>
      </c>
      <c r="F23" s="21">
        <v>3953.09</v>
      </c>
      <c r="G23" s="22">
        <v>1.83E-2</v>
      </c>
      <c r="H23" s="45"/>
      <c r="I23" s="24"/>
      <c r="J23" s="3"/>
    </row>
    <row r="24" spans="1:10" ht="12.95" customHeight="1" x14ac:dyDescent="0.2">
      <c r="A24" s="18" t="s">
        <v>2222</v>
      </c>
      <c r="B24" s="19" t="s">
        <v>2223</v>
      </c>
      <c r="C24" s="15" t="s">
        <v>2224</v>
      </c>
      <c r="D24" s="15" t="s">
        <v>684</v>
      </c>
      <c r="E24" s="20">
        <v>640005</v>
      </c>
      <c r="F24" s="21">
        <v>3788.19</v>
      </c>
      <c r="G24" s="22">
        <v>1.7500000000000002E-2</v>
      </c>
      <c r="H24" s="45"/>
      <c r="I24" s="24"/>
      <c r="J24" s="3"/>
    </row>
    <row r="25" spans="1:10" ht="12.95" customHeight="1" x14ac:dyDescent="0.2">
      <c r="A25" s="18" t="s">
        <v>714</v>
      </c>
      <c r="B25" s="19" t="s">
        <v>715</v>
      </c>
      <c r="C25" s="15" t="s">
        <v>716</v>
      </c>
      <c r="D25" s="15" t="s">
        <v>703</v>
      </c>
      <c r="E25" s="20">
        <v>112950</v>
      </c>
      <c r="F25" s="21">
        <v>3696.46</v>
      </c>
      <c r="G25" s="22">
        <v>1.7100000000000001E-2</v>
      </c>
      <c r="H25" s="45"/>
      <c r="I25" s="24"/>
      <c r="J25" s="3"/>
    </row>
    <row r="26" spans="1:10" ht="12.95" customHeight="1" x14ac:dyDescent="0.2">
      <c r="A26" s="18" t="s">
        <v>828</v>
      </c>
      <c r="B26" s="19" t="s">
        <v>829</v>
      </c>
      <c r="C26" s="15" t="s">
        <v>830</v>
      </c>
      <c r="D26" s="15" t="s">
        <v>831</v>
      </c>
      <c r="E26" s="20">
        <v>206383</v>
      </c>
      <c r="F26" s="21">
        <v>3648.13</v>
      </c>
      <c r="G26" s="22">
        <v>1.6899999999999998E-2</v>
      </c>
      <c r="H26" s="45"/>
      <c r="I26" s="24"/>
      <c r="J26" s="3"/>
    </row>
    <row r="27" spans="1:10" ht="12.95" customHeight="1" x14ac:dyDescent="0.2">
      <c r="A27" s="18" t="s">
        <v>819</v>
      </c>
      <c r="B27" s="19" t="s">
        <v>820</v>
      </c>
      <c r="C27" s="15" t="s">
        <v>821</v>
      </c>
      <c r="D27" s="15" t="s">
        <v>748</v>
      </c>
      <c r="E27" s="20">
        <v>55236</v>
      </c>
      <c r="F27" s="21">
        <v>3646.85</v>
      </c>
      <c r="G27" s="22">
        <v>1.6899999999999998E-2</v>
      </c>
      <c r="H27" s="45"/>
      <c r="I27" s="24"/>
      <c r="J27" s="3"/>
    </row>
    <row r="28" spans="1:10" ht="12.95" customHeight="1" x14ac:dyDescent="0.2">
      <c r="A28" s="18" t="s">
        <v>992</v>
      </c>
      <c r="B28" s="19" t="s">
        <v>993</v>
      </c>
      <c r="C28" s="15" t="s">
        <v>994</v>
      </c>
      <c r="D28" s="15" t="s">
        <v>699</v>
      </c>
      <c r="E28" s="20">
        <v>211738</v>
      </c>
      <c r="F28" s="21">
        <v>3577.42</v>
      </c>
      <c r="G28" s="22">
        <v>1.6500000000000001E-2</v>
      </c>
      <c r="H28" s="45"/>
      <c r="I28" s="24"/>
      <c r="J28" s="3"/>
    </row>
    <row r="29" spans="1:10" ht="12.95" customHeight="1" x14ac:dyDescent="0.2">
      <c r="A29" s="18" t="s">
        <v>835</v>
      </c>
      <c r="B29" s="19" t="s">
        <v>836</v>
      </c>
      <c r="C29" s="15" t="s">
        <v>837</v>
      </c>
      <c r="D29" s="15" t="s">
        <v>838</v>
      </c>
      <c r="E29" s="20">
        <v>20288</v>
      </c>
      <c r="F29" s="21">
        <v>3461.22</v>
      </c>
      <c r="G29" s="22">
        <v>1.6E-2</v>
      </c>
      <c r="H29" s="45"/>
      <c r="I29" s="24"/>
      <c r="J29" s="3"/>
    </row>
    <row r="30" spans="1:10" ht="12.95" customHeight="1" x14ac:dyDescent="0.2">
      <c r="A30" s="18" t="s">
        <v>3110</v>
      </c>
      <c r="B30" s="19" t="s">
        <v>3111</v>
      </c>
      <c r="C30" s="15" t="s">
        <v>3112</v>
      </c>
      <c r="D30" s="15" t="s">
        <v>842</v>
      </c>
      <c r="E30" s="20">
        <v>449250</v>
      </c>
      <c r="F30" s="21">
        <v>3348.48</v>
      </c>
      <c r="G30" s="22">
        <v>1.55E-2</v>
      </c>
      <c r="H30" s="45"/>
      <c r="I30" s="24"/>
      <c r="J30" s="3"/>
    </row>
    <row r="31" spans="1:10" ht="12.95" customHeight="1" x14ac:dyDescent="0.2">
      <c r="A31" s="18" t="s">
        <v>1957</v>
      </c>
      <c r="B31" s="19" t="s">
        <v>1958</v>
      </c>
      <c r="C31" s="15" t="s">
        <v>1959</v>
      </c>
      <c r="D31" s="15" t="s">
        <v>918</v>
      </c>
      <c r="E31" s="20">
        <v>648960</v>
      </c>
      <c r="F31" s="21">
        <v>3191.91</v>
      </c>
      <c r="G31" s="22">
        <v>1.4800000000000001E-2</v>
      </c>
      <c r="H31" s="45"/>
      <c r="I31" s="24"/>
      <c r="J31" s="3"/>
    </row>
    <row r="32" spans="1:10" ht="12.95" customHeight="1" x14ac:dyDescent="0.2">
      <c r="A32" s="18" t="s">
        <v>759</v>
      </c>
      <c r="B32" s="19" t="s">
        <v>760</v>
      </c>
      <c r="C32" s="15" t="s">
        <v>761</v>
      </c>
      <c r="D32" s="15" t="s">
        <v>735</v>
      </c>
      <c r="E32" s="20">
        <v>2268679</v>
      </c>
      <c r="F32" s="21">
        <v>3163.67</v>
      </c>
      <c r="G32" s="22">
        <v>1.46E-2</v>
      </c>
      <c r="H32" s="45"/>
      <c r="I32" s="24"/>
      <c r="J32" s="3"/>
    </row>
    <row r="33" spans="1:10" ht="12.95" customHeight="1" x14ac:dyDescent="0.2">
      <c r="A33" s="18" t="s">
        <v>2753</v>
      </c>
      <c r="B33" s="19" t="s">
        <v>4143</v>
      </c>
      <c r="C33" s="15" t="s">
        <v>984</v>
      </c>
      <c r="D33" s="15" t="s">
        <v>731</v>
      </c>
      <c r="E33" s="20">
        <v>183056</v>
      </c>
      <c r="F33" s="21">
        <v>2873.91</v>
      </c>
      <c r="G33" s="22">
        <v>1.3299999999999999E-2</v>
      </c>
      <c r="H33" s="45"/>
      <c r="I33" s="24"/>
      <c r="J33" s="3"/>
    </row>
    <row r="34" spans="1:10" ht="12.95" customHeight="1" x14ac:dyDescent="0.2">
      <c r="A34" s="18" t="s">
        <v>756</v>
      </c>
      <c r="B34" s="19" t="s">
        <v>757</v>
      </c>
      <c r="C34" s="15" t="s">
        <v>758</v>
      </c>
      <c r="D34" s="15" t="s">
        <v>684</v>
      </c>
      <c r="E34" s="20">
        <v>54509</v>
      </c>
      <c r="F34" s="21">
        <v>2782.85</v>
      </c>
      <c r="G34" s="22">
        <v>1.29E-2</v>
      </c>
      <c r="H34" s="45"/>
      <c r="I34" s="24"/>
      <c r="J34" s="3"/>
    </row>
    <row r="35" spans="1:10" ht="12.95" customHeight="1" x14ac:dyDescent="0.2">
      <c r="A35" s="18" t="s">
        <v>859</v>
      </c>
      <c r="B35" s="19" t="s">
        <v>860</v>
      </c>
      <c r="C35" s="15" t="s">
        <v>861</v>
      </c>
      <c r="D35" s="15" t="s">
        <v>838</v>
      </c>
      <c r="E35" s="20">
        <v>238849</v>
      </c>
      <c r="F35" s="21">
        <v>2678.57</v>
      </c>
      <c r="G35" s="22">
        <v>1.24E-2</v>
      </c>
      <c r="H35" s="45"/>
      <c r="I35" s="24"/>
      <c r="J35" s="3"/>
    </row>
    <row r="36" spans="1:10" ht="12.95" customHeight="1" x14ac:dyDescent="0.2">
      <c r="A36" s="18" t="s">
        <v>949</v>
      </c>
      <c r="B36" s="19" t="s">
        <v>950</v>
      </c>
      <c r="C36" s="15" t="s">
        <v>951</v>
      </c>
      <c r="D36" s="15" t="s">
        <v>720</v>
      </c>
      <c r="E36" s="20">
        <v>209901</v>
      </c>
      <c r="F36" s="21">
        <v>2614.11</v>
      </c>
      <c r="G36" s="22">
        <v>1.21E-2</v>
      </c>
      <c r="H36" s="45"/>
      <c r="I36" s="24"/>
      <c r="J36" s="3"/>
    </row>
    <row r="37" spans="1:10" ht="12.95" customHeight="1" x14ac:dyDescent="0.2">
      <c r="A37" s="18" t="s">
        <v>868</v>
      </c>
      <c r="B37" s="19" t="s">
        <v>869</v>
      </c>
      <c r="C37" s="15" t="s">
        <v>870</v>
      </c>
      <c r="D37" s="15" t="s">
        <v>752</v>
      </c>
      <c r="E37" s="20">
        <v>291680</v>
      </c>
      <c r="F37" s="21">
        <v>2179.7199999999998</v>
      </c>
      <c r="G37" s="22">
        <v>1.01E-2</v>
      </c>
      <c r="H37" s="45"/>
      <c r="I37" s="24"/>
      <c r="J37" s="3"/>
    </row>
    <row r="38" spans="1:10" ht="12.95" customHeight="1" x14ac:dyDescent="0.2">
      <c r="A38" s="18" t="s">
        <v>796</v>
      </c>
      <c r="B38" s="19" t="s">
        <v>797</v>
      </c>
      <c r="C38" s="15" t="s">
        <v>798</v>
      </c>
      <c r="D38" s="15" t="s">
        <v>799</v>
      </c>
      <c r="E38" s="20">
        <v>256296</v>
      </c>
      <c r="F38" s="21">
        <v>1779.46</v>
      </c>
      <c r="G38" s="22">
        <v>8.2000000000000007E-3</v>
      </c>
      <c r="H38" s="45"/>
      <c r="I38" s="24"/>
      <c r="J38" s="3"/>
    </row>
    <row r="39" spans="1:10" ht="12.95" customHeight="1" x14ac:dyDescent="0.2">
      <c r="A39" s="18" t="s">
        <v>768</v>
      </c>
      <c r="B39" s="19" t="s">
        <v>769</v>
      </c>
      <c r="C39" s="15" t="s">
        <v>770</v>
      </c>
      <c r="D39" s="15" t="s">
        <v>727</v>
      </c>
      <c r="E39" s="20">
        <v>377384</v>
      </c>
      <c r="F39" s="21">
        <v>1636.9</v>
      </c>
      <c r="G39" s="22">
        <v>7.6E-3</v>
      </c>
      <c r="H39" s="45"/>
      <c r="I39" s="24"/>
      <c r="J39" s="3"/>
    </row>
    <row r="40" spans="1:10" ht="12.95" customHeight="1" x14ac:dyDescent="0.2">
      <c r="A40" s="18" t="s">
        <v>780</v>
      </c>
      <c r="B40" s="19" t="s">
        <v>781</v>
      </c>
      <c r="C40" s="15" t="s">
        <v>782</v>
      </c>
      <c r="D40" s="15" t="s">
        <v>735</v>
      </c>
      <c r="E40" s="20">
        <v>2368679</v>
      </c>
      <c r="F40" s="21">
        <v>1526.61</v>
      </c>
      <c r="G40" s="22">
        <v>7.1000000000000004E-3</v>
      </c>
      <c r="H40" s="45"/>
      <c r="I40" s="24"/>
      <c r="J40" s="3"/>
    </row>
    <row r="41" spans="1:10" ht="12.95" customHeight="1" x14ac:dyDescent="0.2">
      <c r="A41" s="18" t="s">
        <v>3528</v>
      </c>
      <c r="B41" s="19" t="s">
        <v>3529</v>
      </c>
      <c r="C41" s="15" t="s">
        <v>3530</v>
      </c>
      <c r="D41" s="15" t="s">
        <v>699</v>
      </c>
      <c r="E41" s="20">
        <v>32651</v>
      </c>
      <c r="F41" s="21">
        <v>1411.39</v>
      </c>
      <c r="G41" s="22">
        <v>6.4999999999999997E-3</v>
      </c>
      <c r="H41" s="45"/>
      <c r="I41" s="24"/>
      <c r="J41" s="3"/>
    </row>
    <row r="42" spans="1:10" ht="12.95" customHeight="1" x14ac:dyDescent="0.2">
      <c r="A42" s="18" t="s">
        <v>2179</v>
      </c>
      <c r="B42" s="19" t="s">
        <v>2180</v>
      </c>
      <c r="C42" s="15" t="s">
        <v>2181</v>
      </c>
      <c r="D42" s="15" t="s">
        <v>699</v>
      </c>
      <c r="E42" s="20">
        <v>185409</v>
      </c>
      <c r="F42" s="21">
        <v>1074.6300000000001</v>
      </c>
      <c r="G42" s="22">
        <v>5.0000000000000001E-3</v>
      </c>
      <c r="H42" s="45"/>
      <c r="I42" s="24"/>
      <c r="J42" s="3"/>
    </row>
    <row r="43" spans="1:10" ht="12.95" customHeight="1" x14ac:dyDescent="0.2">
      <c r="A43" s="18" t="s">
        <v>2239</v>
      </c>
      <c r="B43" s="19" t="s">
        <v>2240</v>
      </c>
      <c r="C43" s="15" t="s">
        <v>2241</v>
      </c>
      <c r="D43" s="15" t="s">
        <v>684</v>
      </c>
      <c r="E43" s="20">
        <v>78435</v>
      </c>
      <c r="F43" s="21">
        <v>262.05</v>
      </c>
      <c r="G43" s="22">
        <v>1.1999999999999999E-3</v>
      </c>
      <c r="H43" s="45"/>
      <c r="I43" s="24"/>
      <c r="J43" s="3"/>
    </row>
    <row r="44" spans="1:10" ht="12.95" customHeight="1" x14ac:dyDescent="0.2">
      <c r="A44" s="18" t="s">
        <v>982</v>
      </c>
      <c r="B44" s="19" t="s">
        <v>983</v>
      </c>
      <c r="C44" s="15" t="s">
        <v>984</v>
      </c>
      <c r="D44" s="15" t="s">
        <v>731</v>
      </c>
      <c r="E44" s="20">
        <v>3334</v>
      </c>
      <c r="F44" s="21">
        <v>58.16</v>
      </c>
      <c r="G44" s="22">
        <v>2.9999999999999997E-4</v>
      </c>
      <c r="H44" s="45"/>
      <c r="I44" s="24"/>
      <c r="J44" s="3"/>
    </row>
    <row r="45" spans="1:10" ht="12.95" customHeight="1" x14ac:dyDescent="0.2">
      <c r="A45" s="3"/>
      <c r="B45" s="14" t="s">
        <v>149</v>
      </c>
      <c r="C45" s="15"/>
      <c r="D45" s="15"/>
      <c r="E45" s="15"/>
      <c r="F45" s="25">
        <v>159878.95000000001</v>
      </c>
      <c r="G45" s="26">
        <v>0.73960000000000004</v>
      </c>
      <c r="H45" s="27"/>
      <c r="I45" s="28"/>
      <c r="J45" s="3"/>
    </row>
    <row r="46" spans="1:10" ht="12.95" customHeight="1" x14ac:dyDescent="0.2">
      <c r="A46" s="3"/>
      <c r="B46" s="29" t="s">
        <v>676</v>
      </c>
      <c r="C46" s="30"/>
      <c r="D46" s="30"/>
      <c r="E46" s="30"/>
      <c r="F46" s="27" t="s">
        <v>151</v>
      </c>
      <c r="G46" s="27" t="s">
        <v>151</v>
      </c>
      <c r="H46" s="27"/>
      <c r="I46" s="28"/>
      <c r="J46" s="3"/>
    </row>
    <row r="47" spans="1:10" ht="12.95" customHeight="1" x14ac:dyDescent="0.2">
      <c r="A47" s="3"/>
      <c r="B47" s="29" t="s">
        <v>149</v>
      </c>
      <c r="C47" s="30"/>
      <c r="D47" s="30"/>
      <c r="E47" s="30"/>
      <c r="F47" s="27" t="s">
        <v>151</v>
      </c>
      <c r="G47" s="27" t="s">
        <v>151</v>
      </c>
      <c r="H47" s="27"/>
      <c r="I47" s="28"/>
      <c r="J47" s="3"/>
    </row>
    <row r="48" spans="1:10" ht="12.95" customHeight="1" x14ac:dyDescent="0.2">
      <c r="A48" s="3"/>
      <c r="B48" s="29" t="s">
        <v>152</v>
      </c>
      <c r="C48" s="31"/>
      <c r="D48" s="30"/>
      <c r="E48" s="31"/>
      <c r="F48" s="25">
        <v>159878.95000000001</v>
      </c>
      <c r="G48" s="26">
        <v>0.73960000000000004</v>
      </c>
      <c r="H48" s="27"/>
      <c r="I48" s="28"/>
      <c r="J48" s="3"/>
    </row>
    <row r="49" spans="1:10" ht="12.95" customHeight="1" x14ac:dyDescent="0.2">
      <c r="A49" s="3"/>
      <c r="B49" s="14" t="s">
        <v>2284</v>
      </c>
      <c r="C49" s="15"/>
      <c r="D49" s="15"/>
      <c r="E49" s="15"/>
      <c r="F49" s="15"/>
      <c r="G49" s="15"/>
      <c r="H49" s="16"/>
      <c r="I49" s="17"/>
      <c r="J49" s="3"/>
    </row>
    <row r="50" spans="1:10" ht="12.95" customHeight="1" x14ac:dyDescent="0.2">
      <c r="A50" s="3"/>
      <c r="B50" s="14" t="s">
        <v>638</v>
      </c>
      <c r="C50" s="15"/>
      <c r="D50" s="15"/>
      <c r="E50" s="15"/>
      <c r="F50" s="3"/>
      <c r="G50" s="16"/>
      <c r="H50" s="16"/>
      <c r="I50" s="17"/>
      <c r="J50" s="3"/>
    </row>
    <row r="51" spans="1:10" ht="12.95" customHeight="1" x14ac:dyDescent="0.2">
      <c r="A51" s="18" t="s">
        <v>2285</v>
      </c>
      <c r="B51" s="19" t="s">
        <v>2286</v>
      </c>
      <c r="C51" s="15" t="s">
        <v>2287</v>
      </c>
      <c r="D51" s="15" t="s">
        <v>2288</v>
      </c>
      <c r="E51" s="20">
        <v>13834</v>
      </c>
      <c r="F51" s="21">
        <v>3291.5</v>
      </c>
      <c r="G51" s="22">
        <v>1.52E-2</v>
      </c>
      <c r="H51" s="45"/>
      <c r="I51" s="24"/>
      <c r="J51" s="3"/>
    </row>
    <row r="52" spans="1:10" ht="12.95" customHeight="1" x14ac:dyDescent="0.2">
      <c r="A52" s="18" t="s">
        <v>2289</v>
      </c>
      <c r="B52" s="19" t="s">
        <v>2290</v>
      </c>
      <c r="C52" s="15" t="s">
        <v>2291</v>
      </c>
      <c r="D52" s="15" t="s">
        <v>2292</v>
      </c>
      <c r="E52" s="20">
        <v>1497</v>
      </c>
      <c r="F52" s="21">
        <v>3221.53</v>
      </c>
      <c r="G52" s="22">
        <v>1.49E-2</v>
      </c>
      <c r="H52" s="45"/>
      <c r="I52" s="24"/>
      <c r="J52" s="3"/>
    </row>
    <row r="53" spans="1:10" ht="12.95" customHeight="1" x14ac:dyDescent="0.2">
      <c r="A53" s="18" t="s">
        <v>3531</v>
      </c>
      <c r="B53" s="19" t="s">
        <v>3532</v>
      </c>
      <c r="C53" s="15" t="s">
        <v>3533</v>
      </c>
      <c r="D53" s="15" t="s">
        <v>3534</v>
      </c>
      <c r="E53" s="20">
        <v>18482</v>
      </c>
      <c r="F53" s="21">
        <v>2490.6799999999998</v>
      </c>
      <c r="G53" s="22">
        <v>1.15E-2</v>
      </c>
      <c r="H53" s="45"/>
      <c r="I53" s="24"/>
      <c r="J53" s="3"/>
    </row>
    <row r="54" spans="1:10" ht="12.95" customHeight="1" x14ac:dyDescent="0.2">
      <c r="A54" s="18" t="s">
        <v>3535</v>
      </c>
      <c r="B54" s="19" t="s">
        <v>3536</v>
      </c>
      <c r="C54" s="15" t="s">
        <v>3537</v>
      </c>
      <c r="D54" s="15" t="s">
        <v>3538</v>
      </c>
      <c r="E54" s="20">
        <v>109432</v>
      </c>
      <c r="F54" s="21">
        <v>2300.31</v>
      </c>
      <c r="G54" s="22">
        <v>1.06E-2</v>
      </c>
      <c r="H54" s="45"/>
      <c r="I54" s="24"/>
      <c r="J54" s="3"/>
    </row>
    <row r="55" spans="1:10" ht="12.95" customHeight="1" x14ac:dyDescent="0.2">
      <c r="A55" s="18" t="s">
        <v>2525</v>
      </c>
      <c r="B55" s="19" t="s">
        <v>2526</v>
      </c>
      <c r="C55" s="15" t="s">
        <v>2527</v>
      </c>
      <c r="D55" s="15" t="s">
        <v>2528</v>
      </c>
      <c r="E55" s="20">
        <v>900</v>
      </c>
      <c r="F55" s="21">
        <v>2269.2199999999998</v>
      </c>
      <c r="G55" s="22">
        <v>1.0500000000000001E-2</v>
      </c>
      <c r="H55" s="45"/>
      <c r="I55" s="24"/>
      <c r="J55" s="3"/>
    </row>
    <row r="56" spans="1:10" ht="12.95" customHeight="1" x14ac:dyDescent="0.2">
      <c r="A56" s="18" t="s">
        <v>2334</v>
      </c>
      <c r="B56" s="19" t="s">
        <v>2335</v>
      </c>
      <c r="C56" s="15" t="s">
        <v>2336</v>
      </c>
      <c r="D56" s="15" t="s">
        <v>2307</v>
      </c>
      <c r="E56" s="20">
        <v>25684</v>
      </c>
      <c r="F56" s="21">
        <v>2078.06</v>
      </c>
      <c r="G56" s="22">
        <v>9.5999999999999992E-3</v>
      </c>
      <c r="H56" s="45"/>
      <c r="I56" s="24"/>
      <c r="J56" s="3"/>
    </row>
    <row r="57" spans="1:10" ht="12.95" customHeight="1" x14ac:dyDescent="0.2">
      <c r="A57" s="18" t="s">
        <v>2349</v>
      </c>
      <c r="B57" s="19" t="s">
        <v>2350</v>
      </c>
      <c r="C57" s="15" t="s">
        <v>2351</v>
      </c>
      <c r="D57" s="15" t="s">
        <v>2352</v>
      </c>
      <c r="E57" s="20">
        <v>11950</v>
      </c>
      <c r="F57" s="21">
        <v>2028.75</v>
      </c>
      <c r="G57" s="22">
        <v>9.4000000000000004E-3</v>
      </c>
      <c r="H57" s="45"/>
      <c r="I57" s="24"/>
      <c r="J57" s="3"/>
    </row>
    <row r="58" spans="1:10" ht="12.95" customHeight="1" x14ac:dyDescent="0.2">
      <c r="A58" s="18" t="s">
        <v>3539</v>
      </c>
      <c r="B58" s="19" t="s">
        <v>3540</v>
      </c>
      <c r="C58" s="15" t="s">
        <v>3541</v>
      </c>
      <c r="D58" s="15" t="s">
        <v>3542</v>
      </c>
      <c r="E58" s="20">
        <v>6638</v>
      </c>
      <c r="F58" s="21">
        <v>1638.54</v>
      </c>
      <c r="G58" s="22">
        <v>7.6E-3</v>
      </c>
      <c r="H58" s="45"/>
      <c r="I58" s="24"/>
      <c r="J58" s="3"/>
    </row>
    <row r="59" spans="1:10" ht="12.95" customHeight="1" x14ac:dyDescent="0.2">
      <c r="A59" s="18" t="s">
        <v>2374</v>
      </c>
      <c r="B59" s="19" t="s">
        <v>2375</v>
      </c>
      <c r="C59" s="15" t="s">
        <v>2376</v>
      </c>
      <c r="D59" s="15" t="s">
        <v>2377</v>
      </c>
      <c r="E59" s="20">
        <v>3010</v>
      </c>
      <c r="F59" s="21">
        <v>1562.02</v>
      </c>
      <c r="G59" s="22">
        <v>7.1999999999999998E-3</v>
      </c>
      <c r="H59" s="45"/>
      <c r="I59" s="24"/>
      <c r="J59" s="3"/>
    </row>
    <row r="60" spans="1:10" ht="12.95" customHeight="1" x14ac:dyDescent="0.2">
      <c r="A60" s="18" t="s">
        <v>3543</v>
      </c>
      <c r="B60" s="19" t="s">
        <v>3544</v>
      </c>
      <c r="C60" s="15" t="s">
        <v>3545</v>
      </c>
      <c r="D60" s="15" t="s">
        <v>3546</v>
      </c>
      <c r="E60" s="20">
        <v>14885</v>
      </c>
      <c r="F60" s="21">
        <v>1515.99</v>
      </c>
      <c r="G60" s="22">
        <v>7.0000000000000001E-3</v>
      </c>
      <c r="H60" s="45"/>
      <c r="I60" s="24"/>
      <c r="J60" s="3"/>
    </row>
    <row r="61" spans="1:10" ht="12.95" customHeight="1" x14ac:dyDescent="0.2">
      <c r="A61" s="18" t="s">
        <v>3547</v>
      </c>
      <c r="B61" s="19" t="s">
        <v>3548</v>
      </c>
      <c r="C61" s="15" t="s">
        <v>3549</v>
      </c>
      <c r="D61" s="15" t="s">
        <v>3550</v>
      </c>
      <c r="E61" s="20">
        <v>26054</v>
      </c>
      <c r="F61" s="21">
        <v>1515.08</v>
      </c>
      <c r="G61" s="22">
        <v>7.0000000000000001E-3</v>
      </c>
      <c r="H61" s="45"/>
      <c r="I61" s="24"/>
      <c r="J61" s="3"/>
    </row>
    <row r="62" spans="1:10" ht="12.95" customHeight="1" x14ac:dyDescent="0.2">
      <c r="A62" s="18" t="s">
        <v>2304</v>
      </c>
      <c r="B62" s="19" t="s">
        <v>2305</v>
      </c>
      <c r="C62" s="15" t="s">
        <v>2306</v>
      </c>
      <c r="D62" s="15" t="s">
        <v>2307</v>
      </c>
      <c r="E62" s="20">
        <v>10402</v>
      </c>
      <c r="F62" s="21">
        <v>1478.13</v>
      </c>
      <c r="G62" s="22">
        <v>6.7999999999999996E-3</v>
      </c>
      <c r="H62" s="45"/>
      <c r="I62" s="24"/>
      <c r="J62" s="3"/>
    </row>
    <row r="63" spans="1:10" ht="12.95" customHeight="1" x14ac:dyDescent="0.2">
      <c r="A63" s="18" t="s">
        <v>3551</v>
      </c>
      <c r="B63" s="19" t="s">
        <v>3552</v>
      </c>
      <c r="C63" s="15" t="s">
        <v>3553</v>
      </c>
      <c r="D63" s="15" t="s">
        <v>3554</v>
      </c>
      <c r="E63" s="20">
        <v>21675</v>
      </c>
      <c r="F63" s="21">
        <v>1404.87</v>
      </c>
      <c r="G63" s="22">
        <v>6.4999999999999997E-3</v>
      </c>
      <c r="H63" s="45"/>
      <c r="I63" s="24"/>
      <c r="J63" s="3"/>
    </row>
    <row r="64" spans="1:10" ht="12.95" customHeight="1" x14ac:dyDescent="0.2">
      <c r="A64" s="18" t="s">
        <v>3555</v>
      </c>
      <c r="B64" s="19" t="s">
        <v>4227</v>
      </c>
      <c r="C64" s="15" t="s">
        <v>3556</v>
      </c>
      <c r="D64" s="15" t="s">
        <v>703</v>
      </c>
      <c r="E64" s="20">
        <v>6320</v>
      </c>
      <c r="F64" s="21">
        <v>1388.87</v>
      </c>
      <c r="G64" s="22">
        <v>6.4000000000000003E-3</v>
      </c>
      <c r="H64" s="45"/>
      <c r="I64" s="24"/>
      <c r="J64" s="3"/>
    </row>
    <row r="65" spans="1:10" ht="12.95" customHeight="1" x14ac:dyDescent="0.2">
      <c r="A65" s="18" t="s">
        <v>3557</v>
      </c>
      <c r="B65" s="19" t="s">
        <v>3558</v>
      </c>
      <c r="C65" s="15" t="s">
        <v>3559</v>
      </c>
      <c r="D65" s="15" t="s">
        <v>2311</v>
      </c>
      <c r="E65" s="20">
        <v>6137</v>
      </c>
      <c r="F65" s="21">
        <v>1383.4</v>
      </c>
      <c r="G65" s="22">
        <v>6.4000000000000003E-3</v>
      </c>
      <c r="H65" s="45"/>
      <c r="I65" s="24"/>
      <c r="J65" s="3"/>
    </row>
    <row r="66" spans="1:10" ht="12.95" customHeight="1" x14ac:dyDescent="0.2">
      <c r="A66" s="18" t="s">
        <v>2378</v>
      </c>
      <c r="B66" s="19" t="s">
        <v>2379</v>
      </c>
      <c r="C66" s="15" t="s">
        <v>2380</v>
      </c>
      <c r="D66" s="15" t="s">
        <v>2381</v>
      </c>
      <c r="E66" s="20">
        <v>3827</v>
      </c>
      <c r="F66" s="21">
        <v>1334.7</v>
      </c>
      <c r="G66" s="22">
        <v>6.1999999999999998E-3</v>
      </c>
      <c r="H66" s="45"/>
      <c r="I66" s="24"/>
      <c r="J66" s="3"/>
    </row>
    <row r="67" spans="1:10" ht="12.95" customHeight="1" x14ac:dyDescent="0.2">
      <c r="A67" s="18" t="s">
        <v>2320</v>
      </c>
      <c r="B67" s="19" t="s">
        <v>2321</v>
      </c>
      <c r="C67" s="15" t="s">
        <v>2322</v>
      </c>
      <c r="D67" s="15" t="s">
        <v>2323</v>
      </c>
      <c r="E67" s="20">
        <v>732</v>
      </c>
      <c r="F67" s="21">
        <v>1291.82</v>
      </c>
      <c r="G67" s="22">
        <v>6.0000000000000001E-3</v>
      </c>
      <c r="H67" s="45"/>
      <c r="I67" s="24"/>
      <c r="J67" s="3"/>
    </row>
    <row r="68" spans="1:10" ht="12.95" customHeight="1" x14ac:dyDescent="0.2">
      <c r="A68" s="18" t="s">
        <v>3560</v>
      </c>
      <c r="B68" s="19" t="s">
        <v>3561</v>
      </c>
      <c r="C68" s="15" t="s">
        <v>3562</v>
      </c>
      <c r="D68" s="15" t="s">
        <v>2288</v>
      </c>
      <c r="E68" s="20">
        <v>7448</v>
      </c>
      <c r="F68" s="21">
        <v>1270.1500000000001</v>
      </c>
      <c r="G68" s="22">
        <v>5.8999999999999999E-3</v>
      </c>
      <c r="H68" s="45"/>
      <c r="I68" s="24"/>
      <c r="J68" s="3"/>
    </row>
    <row r="69" spans="1:10" ht="12.95" customHeight="1" x14ac:dyDescent="0.2">
      <c r="A69" s="18" t="s">
        <v>3563</v>
      </c>
      <c r="B69" s="19" t="s">
        <v>3564</v>
      </c>
      <c r="C69" s="15" t="s">
        <v>3565</v>
      </c>
      <c r="D69" s="15" t="s">
        <v>2311</v>
      </c>
      <c r="E69" s="20">
        <v>3933</v>
      </c>
      <c r="F69" s="21">
        <v>1246.29</v>
      </c>
      <c r="G69" s="22">
        <v>5.7999999999999996E-3</v>
      </c>
      <c r="H69" s="45"/>
      <c r="I69" s="24"/>
      <c r="J69" s="3"/>
    </row>
    <row r="70" spans="1:10" ht="12.95" customHeight="1" x14ac:dyDescent="0.2">
      <c r="A70" s="18" t="s">
        <v>3566</v>
      </c>
      <c r="B70" s="19" t="s">
        <v>3567</v>
      </c>
      <c r="C70" s="15" t="s">
        <v>3568</v>
      </c>
      <c r="D70" s="15" t="s">
        <v>2528</v>
      </c>
      <c r="E70" s="20">
        <v>55000</v>
      </c>
      <c r="F70" s="21">
        <v>1244.53</v>
      </c>
      <c r="G70" s="22">
        <v>5.7999999999999996E-3</v>
      </c>
      <c r="H70" s="45"/>
      <c r="I70" s="24"/>
      <c r="J70" s="3"/>
    </row>
    <row r="71" spans="1:10" ht="12.95" customHeight="1" x14ac:dyDescent="0.2">
      <c r="A71" s="18" t="s">
        <v>3569</v>
      </c>
      <c r="B71" s="19" t="s">
        <v>3570</v>
      </c>
      <c r="C71" s="15" t="s">
        <v>3571</v>
      </c>
      <c r="D71" s="15" t="s">
        <v>2323</v>
      </c>
      <c r="E71" s="20">
        <v>9333</v>
      </c>
      <c r="F71" s="21">
        <v>1228.45</v>
      </c>
      <c r="G71" s="22">
        <v>5.7000000000000002E-3</v>
      </c>
      <c r="H71" s="45"/>
      <c r="I71" s="24"/>
      <c r="J71" s="3"/>
    </row>
    <row r="72" spans="1:10" ht="12.95" customHeight="1" x14ac:dyDescent="0.2">
      <c r="A72" s="18" t="s">
        <v>3572</v>
      </c>
      <c r="B72" s="19" t="s">
        <v>3573</v>
      </c>
      <c r="C72" s="15" t="s">
        <v>3574</v>
      </c>
      <c r="D72" s="15" t="s">
        <v>3575</v>
      </c>
      <c r="E72" s="20">
        <v>2794</v>
      </c>
      <c r="F72" s="21">
        <v>1220.99</v>
      </c>
      <c r="G72" s="22">
        <v>5.5999999999999999E-3</v>
      </c>
      <c r="H72" s="45"/>
      <c r="I72" s="24"/>
      <c r="J72" s="3"/>
    </row>
    <row r="73" spans="1:10" ht="12.95" customHeight="1" x14ac:dyDescent="0.2">
      <c r="A73" s="18" t="s">
        <v>3576</v>
      </c>
      <c r="B73" s="19" t="s">
        <v>3577</v>
      </c>
      <c r="C73" s="15" t="s">
        <v>3578</v>
      </c>
      <c r="D73" s="15" t="s">
        <v>2377</v>
      </c>
      <c r="E73" s="20">
        <v>5067</v>
      </c>
      <c r="F73" s="21">
        <v>1207</v>
      </c>
      <c r="G73" s="22">
        <v>5.5999999999999999E-3</v>
      </c>
      <c r="H73" s="45"/>
      <c r="I73" s="24"/>
      <c r="J73" s="3"/>
    </row>
    <row r="74" spans="1:10" ht="12.95" customHeight="1" x14ac:dyDescent="0.2">
      <c r="A74" s="18" t="s">
        <v>2554</v>
      </c>
      <c r="B74" s="19" t="s">
        <v>2555</v>
      </c>
      <c r="C74" s="15" t="s">
        <v>2556</v>
      </c>
      <c r="D74" s="15" t="s">
        <v>2389</v>
      </c>
      <c r="E74" s="20">
        <v>13469</v>
      </c>
      <c r="F74" s="21">
        <v>1195.54</v>
      </c>
      <c r="G74" s="22">
        <v>5.4999999999999997E-3</v>
      </c>
      <c r="H74" s="45"/>
      <c r="I74" s="24"/>
      <c r="J74" s="3"/>
    </row>
    <row r="75" spans="1:10" ht="12.95" customHeight="1" x14ac:dyDescent="0.2">
      <c r="A75" s="18" t="s">
        <v>3579</v>
      </c>
      <c r="B75" s="19" t="s">
        <v>3580</v>
      </c>
      <c r="C75" s="15" t="s">
        <v>3581</v>
      </c>
      <c r="D75" s="15" t="s">
        <v>2381</v>
      </c>
      <c r="E75" s="20">
        <v>13738</v>
      </c>
      <c r="F75" s="21">
        <v>1178.3900000000001</v>
      </c>
      <c r="G75" s="22">
        <v>5.4000000000000003E-3</v>
      </c>
      <c r="H75" s="45"/>
      <c r="I75" s="24"/>
      <c r="J75" s="3"/>
    </row>
    <row r="76" spans="1:10" ht="12.95" customHeight="1" x14ac:dyDescent="0.2">
      <c r="A76" s="18" t="s">
        <v>3582</v>
      </c>
      <c r="B76" s="19" t="s">
        <v>3583</v>
      </c>
      <c r="C76" s="15" t="s">
        <v>3584</v>
      </c>
      <c r="D76" s="15" t="s">
        <v>2323</v>
      </c>
      <c r="E76" s="20">
        <v>17438</v>
      </c>
      <c r="F76" s="21">
        <v>1135.53</v>
      </c>
      <c r="G76" s="22">
        <v>5.3E-3</v>
      </c>
      <c r="H76" s="45"/>
      <c r="I76" s="24"/>
      <c r="J76" s="3"/>
    </row>
    <row r="77" spans="1:10" ht="12.95" customHeight="1" x14ac:dyDescent="0.2">
      <c r="A77" s="18" t="s">
        <v>3585</v>
      </c>
      <c r="B77" s="19" t="s">
        <v>3586</v>
      </c>
      <c r="C77" s="15" t="s">
        <v>3587</v>
      </c>
      <c r="D77" s="15" t="s">
        <v>3588</v>
      </c>
      <c r="E77" s="20">
        <v>29833</v>
      </c>
      <c r="F77" s="21">
        <v>1078.53</v>
      </c>
      <c r="G77" s="22">
        <v>5.0000000000000001E-3</v>
      </c>
      <c r="H77" s="45"/>
      <c r="I77" s="24"/>
      <c r="J77" s="3"/>
    </row>
    <row r="78" spans="1:10" ht="12.95" customHeight="1" x14ac:dyDescent="0.2">
      <c r="A78" s="18" t="s">
        <v>3589</v>
      </c>
      <c r="B78" s="19" t="s">
        <v>3590</v>
      </c>
      <c r="C78" s="15" t="s">
        <v>3591</v>
      </c>
      <c r="D78" s="15" t="s">
        <v>3546</v>
      </c>
      <c r="E78" s="20">
        <v>2613</v>
      </c>
      <c r="F78" s="21">
        <v>1010.78</v>
      </c>
      <c r="G78" s="22">
        <v>4.7000000000000002E-3</v>
      </c>
      <c r="H78" s="45"/>
      <c r="I78" s="24"/>
      <c r="J78" s="3"/>
    </row>
    <row r="79" spans="1:10" ht="12.95" customHeight="1" x14ac:dyDescent="0.2">
      <c r="A79" s="18" t="s">
        <v>3592</v>
      </c>
      <c r="B79" s="19" t="s">
        <v>3593</v>
      </c>
      <c r="C79" s="15" t="s">
        <v>3594</v>
      </c>
      <c r="D79" s="15" t="s">
        <v>2405</v>
      </c>
      <c r="E79" s="20">
        <v>3231</v>
      </c>
      <c r="F79" s="21">
        <v>995.09</v>
      </c>
      <c r="G79" s="22">
        <v>4.5999999999999999E-3</v>
      </c>
      <c r="H79" s="45"/>
      <c r="I79" s="24"/>
      <c r="J79" s="3"/>
    </row>
    <row r="80" spans="1:10" ht="12.95" customHeight="1" x14ac:dyDescent="0.2">
      <c r="A80" s="18" t="s">
        <v>3595</v>
      </c>
      <c r="B80" s="19" t="s">
        <v>3596</v>
      </c>
      <c r="C80" s="15" t="s">
        <v>3597</v>
      </c>
      <c r="D80" s="15" t="s">
        <v>2381</v>
      </c>
      <c r="E80" s="20">
        <v>5942</v>
      </c>
      <c r="F80" s="21">
        <v>968.19</v>
      </c>
      <c r="G80" s="22">
        <v>4.4999999999999997E-3</v>
      </c>
      <c r="H80" s="45"/>
      <c r="I80" s="24"/>
      <c r="J80" s="3"/>
    </row>
    <row r="81" spans="1:10" ht="12.95" customHeight="1" x14ac:dyDescent="0.2">
      <c r="A81" s="18" t="s">
        <v>3598</v>
      </c>
      <c r="B81" s="19" t="s">
        <v>3599</v>
      </c>
      <c r="C81" s="15" t="s">
        <v>3600</v>
      </c>
      <c r="D81" s="15" t="s">
        <v>2389</v>
      </c>
      <c r="E81" s="20">
        <v>2300</v>
      </c>
      <c r="F81" s="21">
        <v>956.66</v>
      </c>
      <c r="G81" s="22">
        <v>4.4000000000000003E-3</v>
      </c>
      <c r="H81" s="45"/>
      <c r="I81" s="24"/>
      <c r="J81" s="3"/>
    </row>
    <row r="82" spans="1:10" ht="12.95" customHeight="1" x14ac:dyDescent="0.2">
      <c r="A82" s="18" t="s">
        <v>3601</v>
      </c>
      <c r="B82" s="19" t="s">
        <v>3602</v>
      </c>
      <c r="C82" s="15" t="s">
        <v>3603</v>
      </c>
      <c r="D82" s="15" t="s">
        <v>2333</v>
      </c>
      <c r="E82" s="20">
        <v>8000</v>
      </c>
      <c r="F82" s="21">
        <v>821.32</v>
      </c>
      <c r="G82" s="22">
        <v>3.8E-3</v>
      </c>
      <c r="H82" s="45"/>
      <c r="I82" s="24"/>
      <c r="J82" s="3"/>
    </row>
    <row r="83" spans="1:10" ht="12.95" customHeight="1" x14ac:dyDescent="0.2">
      <c r="A83" s="18" t="s">
        <v>2398</v>
      </c>
      <c r="B83" s="19" t="s">
        <v>2399</v>
      </c>
      <c r="C83" s="15" t="s">
        <v>2400</v>
      </c>
      <c r="D83" s="15" t="s">
        <v>2401</v>
      </c>
      <c r="E83" s="20">
        <v>6303</v>
      </c>
      <c r="F83" s="21">
        <v>793.26</v>
      </c>
      <c r="G83" s="22">
        <v>3.7000000000000002E-3</v>
      </c>
      <c r="H83" s="45"/>
      <c r="I83" s="24"/>
      <c r="J83" s="3"/>
    </row>
    <row r="84" spans="1:10" ht="12.95" customHeight="1" x14ac:dyDescent="0.2">
      <c r="A84" s="18" t="s">
        <v>3604</v>
      </c>
      <c r="B84" s="19" t="s">
        <v>3605</v>
      </c>
      <c r="C84" s="15" t="s">
        <v>3606</v>
      </c>
      <c r="D84" s="15" t="s">
        <v>2333</v>
      </c>
      <c r="E84" s="20">
        <v>19726</v>
      </c>
      <c r="F84" s="21">
        <v>777.74</v>
      </c>
      <c r="G84" s="22">
        <v>3.5999999999999999E-3</v>
      </c>
      <c r="H84" s="45"/>
      <c r="I84" s="24"/>
      <c r="J84" s="3"/>
    </row>
    <row r="85" spans="1:10" ht="12.95" customHeight="1" x14ac:dyDescent="0.2">
      <c r="A85" s="18" t="s">
        <v>3607</v>
      </c>
      <c r="B85" s="19" t="s">
        <v>3608</v>
      </c>
      <c r="C85" s="15" t="s">
        <v>3609</v>
      </c>
      <c r="D85" s="15" t="s">
        <v>2381</v>
      </c>
      <c r="E85" s="20">
        <v>2093</v>
      </c>
      <c r="F85" s="21">
        <v>748.82</v>
      </c>
      <c r="G85" s="22">
        <v>3.5000000000000001E-3</v>
      </c>
      <c r="H85" s="45"/>
      <c r="I85" s="24"/>
      <c r="J85" s="3"/>
    </row>
    <row r="86" spans="1:10" ht="12.95" customHeight="1" x14ac:dyDescent="0.2">
      <c r="A86" s="18" t="s">
        <v>3610</v>
      </c>
      <c r="B86" s="19" t="s">
        <v>3611</v>
      </c>
      <c r="C86" s="15" t="s">
        <v>3612</v>
      </c>
      <c r="D86" s="15" t="s">
        <v>2366</v>
      </c>
      <c r="E86" s="20">
        <v>12357</v>
      </c>
      <c r="F86" s="21">
        <v>727.95</v>
      </c>
      <c r="G86" s="22">
        <v>3.3999999999999998E-3</v>
      </c>
      <c r="H86" s="45"/>
      <c r="I86" s="24"/>
      <c r="J86" s="3"/>
    </row>
    <row r="87" spans="1:10" ht="12.95" customHeight="1" x14ac:dyDescent="0.2">
      <c r="A87" s="18" t="s">
        <v>3613</v>
      </c>
      <c r="B87" s="19" t="s">
        <v>3614</v>
      </c>
      <c r="C87" s="15" t="s">
        <v>3615</v>
      </c>
      <c r="D87" s="15" t="s">
        <v>2381</v>
      </c>
      <c r="E87" s="20">
        <v>3753</v>
      </c>
      <c r="F87" s="21">
        <v>631.34</v>
      </c>
      <c r="G87" s="22">
        <v>2.8999999999999998E-3</v>
      </c>
      <c r="H87" s="45"/>
      <c r="I87" s="24"/>
      <c r="J87" s="3"/>
    </row>
    <row r="88" spans="1:10" ht="12.95" customHeight="1" x14ac:dyDescent="0.2">
      <c r="A88" s="18" t="s">
        <v>3616</v>
      </c>
      <c r="B88" s="19" t="s">
        <v>3617</v>
      </c>
      <c r="C88" s="15" t="s">
        <v>3618</v>
      </c>
      <c r="D88" s="15" t="s">
        <v>2333</v>
      </c>
      <c r="E88" s="20">
        <v>2372</v>
      </c>
      <c r="F88" s="21">
        <v>504.78</v>
      </c>
      <c r="G88" s="22">
        <v>2.3E-3</v>
      </c>
      <c r="H88" s="45"/>
      <c r="I88" s="24"/>
      <c r="J88" s="3"/>
    </row>
    <row r="89" spans="1:10" ht="12.95" customHeight="1" x14ac:dyDescent="0.2">
      <c r="A89" s="18" t="s">
        <v>3619</v>
      </c>
      <c r="B89" s="19" t="s">
        <v>3620</v>
      </c>
      <c r="C89" s="15" t="s">
        <v>3621</v>
      </c>
      <c r="D89" s="15" t="s">
        <v>3622</v>
      </c>
      <c r="E89" s="20">
        <v>1330</v>
      </c>
      <c r="F89" s="21">
        <v>433.15</v>
      </c>
      <c r="G89" s="22">
        <v>2E-3</v>
      </c>
      <c r="H89" s="45"/>
      <c r="I89" s="24"/>
      <c r="J89" s="3"/>
    </row>
    <row r="90" spans="1:10" ht="12.95" customHeight="1" x14ac:dyDescent="0.2">
      <c r="A90" s="3"/>
      <c r="B90" s="14" t="s">
        <v>149</v>
      </c>
      <c r="C90" s="15"/>
      <c r="D90" s="15"/>
      <c r="E90" s="15"/>
      <c r="F90" s="25">
        <v>53567.95</v>
      </c>
      <c r="G90" s="26">
        <v>0.24779999999999999</v>
      </c>
      <c r="H90" s="27"/>
      <c r="I90" s="28"/>
      <c r="J90" s="3"/>
    </row>
    <row r="91" spans="1:10" ht="12.95" customHeight="1" x14ac:dyDescent="0.2">
      <c r="A91" s="3"/>
      <c r="B91" s="29" t="s">
        <v>676</v>
      </c>
      <c r="C91" s="30"/>
      <c r="D91" s="30"/>
      <c r="E91" s="30"/>
      <c r="F91" s="27" t="s">
        <v>151</v>
      </c>
      <c r="G91" s="27" t="s">
        <v>151</v>
      </c>
      <c r="H91" s="27"/>
      <c r="I91" s="28"/>
      <c r="J91" s="3"/>
    </row>
    <row r="92" spans="1:10" ht="12.95" customHeight="1" x14ac:dyDescent="0.2">
      <c r="A92" s="3"/>
      <c r="B92" s="29" t="s">
        <v>149</v>
      </c>
      <c r="C92" s="30"/>
      <c r="D92" s="30"/>
      <c r="E92" s="30"/>
      <c r="F92" s="27" t="s">
        <v>151</v>
      </c>
      <c r="G92" s="27" t="s">
        <v>151</v>
      </c>
      <c r="H92" s="27"/>
      <c r="I92" s="28"/>
      <c r="J92" s="3"/>
    </row>
    <row r="93" spans="1:10" ht="12.95" customHeight="1" x14ac:dyDescent="0.2">
      <c r="A93" s="3"/>
      <c r="B93" s="29" t="s">
        <v>152</v>
      </c>
      <c r="C93" s="31"/>
      <c r="D93" s="30"/>
      <c r="E93" s="31"/>
      <c r="F93" s="25">
        <v>53567.95</v>
      </c>
      <c r="G93" s="26">
        <v>0.24779999999999999</v>
      </c>
      <c r="H93" s="27"/>
      <c r="I93" s="28"/>
      <c r="J93" s="3"/>
    </row>
    <row r="94" spans="1:10" ht="12.95" customHeight="1" x14ac:dyDescent="0.2">
      <c r="A94" s="3"/>
      <c r="B94" s="14" t="s">
        <v>153</v>
      </c>
      <c r="C94" s="15"/>
      <c r="D94" s="15"/>
      <c r="E94" s="15"/>
      <c r="F94" s="15"/>
      <c r="G94" s="15"/>
      <c r="H94" s="16"/>
      <c r="I94" s="17"/>
      <c r="J94" s="3"/>
    </row>
    <row r="95" spans="1:10" ht="12.95" customHeight="1" x14ac:dyDescent="0.2">
      <c r="A95" s="18" t="s">
        <v>154</v>
      </c>
      <c r="B95" s="19" t="s">
        <v>155</v>
      </c>
      <c r="C95" s="15"/>
      <c r="D95" s="15"/>
      <c r="E95" s="20"/>
      <c r="F95" s="21">
        <v>3348.09</v>
      </c>
      <c r="G95" s="22">
        <v>1.55E-2</v>
      </c>
      <c r="H95" s="23">
        <v>3.643467245546856E-2</v>
      </c>
      <c r="I95" s="24"/>
      <c r="J95" s="3"/>
    </row>
    <row r="96" spans="1:10" ht="12.95" customHeight="1" x14ac:dyDescent="0.2">
      <c r="A96" s="3"/>
      <c r="B96" s="14" t="s">
        <v>149</v>
      </c>
      <c r="C96" s="15"/>
      <c r="D96" s="15"/>
      <c r="E96" s="15"/>
      <c r="F96" s="25">
        <v>3348.09</v>
      </c>
      <c r="G96" s="26">
        <v>1.55E-2</v>
      </c>
      <c r="H96" s="27"/>
      <c r="I96" s="28"/>
      <c r="J96" s="3"/>
    </row>
    <row r="97" spans="1:10" ht="12.95" customHeight="1" x14ac:dyDescent="0.2">
      <c r="A97" s="3"/>
      <c r="B97" s="29" t="s">
        <v>152</v>
      </c>
      <c r="C97" s="31"/>
      <c r="D97" s="30"/>
      <c r="E97" s="31"/>
      <c r="F97" s="25">
        <v>3348.09</v>
      </c>
      <c r="G97" s="26">
        <v>1.55E-2</v>
      </c>
      <c r="H97" s="27"/>
      <c r="I97" s="28"/>
      <c r="J97" s="3"/>
    </row>
    <row r="98" spans="1:10" ht="12.95" customHeight="1" x14ac:dyDescent="0.2">
      <c r="A98" s="3"/>
      <c r="B98" s="29" t="s">
        <v>156</v>
      </c>
      <c r="C98" s="15"/>
      <c r="D98" s="30"/>
      <c r="E98" s="15"/>
      <c r="F98" s="32">
        <v>-566.29999999999995</v>
      </c>
      <c r="G98" s="26">
        <v>-2.8999999999999998E-3</v>
      </c>
      <c r="H98" s="27"/>
      <c r="I98" s="28"/>
      <c r="J98" s="3"/>
    </row>
    <row r="99" spans="1:10" ht="12.95" customHeight="1" x14ac:dyDescent="0.2">
      <c r="A99" s="3"/>
      <c r="B99" s="33" t="s">
        <v>157</v>
      </c>
      <c r="C99" s="34"/>
      <c r="D99" s="34"/>
      <c r="E99" s="34"/>
      <c r="F99" s="35">
        <v>216228.69</v>
      </c>
      <c r="G99" s="36">
        <v>1</v>
      </c>
      <c r="H99" s="37"/>
      <c r="I99" s="38"/>
      <c r="J99" s="3"/>
    </row>
    <row r="100" spans="1:10" ht="12.95" customHeight="1" x14ac:dyDescent="0.2">
      <c r="A100" s="3"/>
      <c r="B100" s="7"/>
      <c r="C100" s="3"/>
      <c r="D100" s="3"/>
      <c r="E100" s="3"/>
      <c r="F100" s="3"/>
      <c r="G100" s="3"/>
      <c r="H100" s="3"/>
      <c r="I100" s="3"/>
      <c r="J100" s="3"/>
    </row>
    <row r="101" spans="1:10" ht="12.95" customHeight="1" x14ac:dyDescent="0.2">
      <c r="A101" s="3"/>
      <c r="B101" s="39" t="s">
        <v>191</v>
      </c>
      <c r="C101" s="3"/>
      <c r="D101" s="3"/>
      <c r="E101" s="3"/>
      <c r="F101" s="3"/>
      <c r="G101" s="3"/>
      <c r="H101" s="3"/>
      <c r="I101" s="3"/>
      <c r="J101" s="3"/>
    </row>
    <row r="102" spans="1:10" ht="12.95" customHeight="1" x14ac:dyDescent="0.2">
      <c r="A102" s="3"/>
      <c r="B102" s="39" t="s">
        <v>160</v>
      </c>
      <c r="C102" s="3"/>
      <c r="D102" s="3"/>
      <c r="E102" s="3"/>
      <c r="F102" s="3"/>
      <c r="G102" s="3"/>
      <c r="H102" s="3"/>
      <c r="I102" s="3"/>
      <c r="J102" s="3"/>
    </row>
    <row r="103" spans="1:10" ht="23.25" customHeight="1" x14ac:dyDescent="0.2">
      <c r="A103" s="3"/>
      <c r="B103" s="151" t="s">
        <v>4225</v>
      </c>
      <c r="C103" s="151"/>
      <c r="D103" s="151"/>
      <c r="E103" s="151"/>
      <c r="F103" s="151"/>
      <c r="G103" s="151"/>
      <c r="H103" s="151"/>
      <c r="I103" s="151"/>
      <c r="J103" s="3"/>
    </row>
    <row r="105" spans="1:10" s="112" customFormat="1" ht="15" x14ac:dyDescent="0.25">
      <c r="C105" s="130" t="s">
        <v>4165</v>
      </c>
    </row>
    <row r="106" spans="1:10" s="112" customFormat="1" ht="15" x14ac:dyDescent="0.25">
      <c r="B106" s="130" t="s">
        <v>4148</v>
      </c>
      <c r="C106" s="130" t="s">
        <v>4149</v>
      </c>
    </row>
    <row r="107" spans="1:10" s="112" customFormat="1" x14ac:dyDescent="0.2"/>
    <row r="108" spans="1:10" s="112" customFormat="1" x14ac:dyDescent="0.2"/>
    <row r="109" spans="1:10" s="112" customFormat="1" x14ac:dyDescent="0.2"/>
    <row r="110" spans="1:10" s="112" customFormat="1" x14ac:dyDescent="0.2"/>
    <row r="111" spans="1:10" s="112" customFormat="1" x14ac:dyDescent="0.2"/>
    <row r="112" spans="1:10" s="112" customFormat="1" x14ac:dyDescent="0.2"/>
    <row r="113" s="112" customFormat="1" x14ac:dyDescent="0.2"/>
    <row r="114" s="112" customFormat="1" x14ac:dyDescent="0.2"/>
    <row r="115" s="112" customFormat="1" x14ac:dyDescent="0.2"/>
    <row r="116" s="112" customFormat="1" x14ac:dyDescent="0.2"/>
    <row r="117" s="112" customFormat="1" x14ac:dyDescent="0.2"/>
    <row r="118" s="112" customFormat="1" x14ac:dyDescent="0.2"/>
  </sheetData>
  <customSheetViews>
    <customSheetView guid="{27B31501-E376-4D4E-8431-FEC010863767}" topLeftCell="A81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03:I10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outlinePr summaryBelow="0"/>
  </sheetPr>
  <dimension ref="A1:J287"/>
  <sheetViews>
    <sheetView topLeftCell="A251" zoomScale="90" zoomScaleNormal="9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114</v>
      </c>
      <c r="B1" s="39"/>
      <c r="C1" s="3"/>
      <c r="D1" s="3"/>
      <c r="E1" s="3"/>
      <c r="F1" s="3"/>
      <c r="G1" s="3"/>
      <c r="H1" s="3"/>
      <c r="I1" s="3"/>
      <c r="J1" s="3"/>
    </row>
    <row r="2" spans="1:10" ht="27" customHeight="1" thickBot="1" x14ac:dyDescent="0.25">
      <c r="A2" s="4"/>
      <c r="B2" s="148" t="s">
        <v>115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1002</v>
      </c>
      <c r="B8" s="19" t="s">
        <v>1003</v>
      </c>
      <c r="C8" s="15" t="s">
        <v>1004</v>
      </c>
      <c r="D8" s="15" t="s">
        <v>195</v>
      </c>
      <c r="E8" s="20">
        <v>36662000</v>
      </c>
      <c r="F8" s="21">
        <v>36583.620000000003</v>
      </c>
      <c r="G8" s="22">
        <v>3.5299999999999998E-2</v>
      </c>
      <c r="H8" s="45"/>
      <c r="I8" s="24"/>
      <c r="J8" s="3"/>
    </row>
    <row r="9" spans="1:10" ht="12.95" customHeight="1" x14ac:dyDescent="0.2">
      <c r="A9" s="18" t="s">
        <v>405</v>
      </c>
      <c r="B9" s="19" t="s">
        <v>406</v>
      </c>
      <c r="C9" s="15" t="s">
        <v>407</v>
      </c>
      <c r="D9" s="15" t="s">
        <v>142</v>
      </c>
      <c r="E9" s="20">
        <v>3050</v>
      </c>
      <c r="F9" s="21">
        <v>29929.99</v>
      </c>
      <c r="G9" s="22">
        <v>2.8899999999999999E-2</v>
      </c>
      <c r="H9" s="23">
        <v>6.1102499999999997E-2</v>
      </c>
      <c r="I9" s="54">
        <v>6.4191376999999994E-2</v>
      </c>
      <c r="J9" s="3"/>
    </row>
    <row r="10" spans="1:10" ht="12.95" customHeight="1" x14ac:dyDescent="0.2">
      <c r="A10" s="18" t="s">
        <v>3623</v>
      </c>
      <c r="B10" s="19" t="s">
        <v>3624</v>
      </c>
      <c r="C10" s="15" t="s">
        <v>3625</v>
      </c>
      <c r="D10" s="15" t="s">
        <v>2448</v>
      </c>
      <c r="E10" s="20">
        <v>2500</v>
      </c>
      <c r="F10" s="21">
        <v>24951.4</v>
      </c>
      <c r="G10" s="22">
        <v>2.41E-2</v>
      </c>
      <c r="H10" s="23">
        <v>6.7849999999999994E-2</v>
      </c>
      <c r="I10" s="54"/>
      <c r="J10" s="3"/>
    </row>
    <row r="11" spans="1:10" ht="12.95" customHeight="1" x14ac:dyDescent="0.2">
      <c r="A11" s="18" t="s">
        <v>3626</v>
      </c>
      <c r="B11" s="19" t="s">
        <v>3627</v>
      </c>
      <c r="C11" s="15" t="s">
        <v>3628</v>
      </c>
      <c r="D11" s="15" t="s">
        <v>2195</v>
      </c>
      <c r="E11" s="20">
        <v>2000</v>
      </c>
      <c r="F11" s="21">
        <v>20046.900000000001</v>
      </c>
      <c r="G11" s="22">
        <v>1.9400000000000001E-2</v>
      </c>
      <c r="H11" s="23">
        <v>6.4185500000000006E-2</v>
      </c>
      <c r="I11" s="54"/>
      <c r="J11" s="3"/>
    </row>
    <row r="12" spans="1:10" ht="12.95" customHeight="1" x14ac:dyDescent="0.2">
      <c r="A12" s="18" t="s">
        <v>399</v>
      </c>
      <c r="B12" s="19" t="s">
        <v>400</v>
      </c>
      <c r="C12" s="15" t="s">
        <v>401</v>
      </c>
      <c r="D12" s="15" t="s">
        <v>220</v>
      </c>
      <c r="E12" s="20">
        <v>2000</v>
      </c>
      <c r="F12" s="21">
        <v>20026.88</v>
      </c>
      <c r="G12" s="22">
        <v>1.9400000000000001E-2</v>
      </c>
      <c r="H12" s="23">
        <v>4.895E-2</v>
      </c>
      <c r="I12" s="54"/>
      <c r="J12" s="3"/>
    </row>
    <row r="13" spans="1:10" ht="12.95" customHeight="1" x14ac:dyDescent="0.2">
      <c r="A13" s="18" t="s">
        <v>1073</v>
      </c>
      <c r="B13" s="19" t="s">
        <v>1074</v>
      </c>
      <c r="C13" s="15" t="s">
        <v>1075</v>
      </c>
      <c r="D13" s="15" t="s">
        <v>142</v>
      </c>
      <c r="E13" s="20">
        <v>1750</v>
      </c>
      <c r="F13" s="21">
        <v>18032.84</v>
      </c>
      <c r="G13" s="22">
        <v>1.7399999999999999E-2</v>
      </c>
      <c r="H13" s="23">
        <v>5.3772500000000001E-2</v>
      </c>
      <c r="I13" s="54"/>
      <c r="J13" s="3"/>
    </row>
    <row r="14" spans="1:10" ht="12.95" customHeight="1" x14ac:dyDescent="0.2">
      <c r="A14" s="18" t="s">
        <v>1079</v>
      </c>
      <c r="B14" s="19" t="s">
        <v>1080</v>
      </c>
      <c r="C14" s="15" t="s">
        <v>1081</v>
      </c>
      <c r="D14" s="15" t="s">
        <v>195</v>
      </c>
      <c r="E14" s="20">
        <v>17500000</v>
      </c>
      <c r="F14" s="21">
        <v>17917.64</v>
      </c>
      <c r="G14" s="22">
        <v>1.7299999999999999E-2</v>
      </c>
      <c r="H14" s="23">
        <v>5.8000000000000003E-2</v>
      </c>
      <c r="I14" s="54"/>
      <c r="J14" s="3"/>
    </row>
    <row r="15" spans="1:10" ht="12.95" customHeight="1" x14ac:dyDescent="0.2">
      <c r="A15" s="18" t="s">
        <v>2790</v>
      </c>
      <c r="B15" s="19" t="s">
        <v>2791</v>
      </c>
      <c r="C15" s="15" t="s">
        <v>2792</v>
      </c>
      <c r="D15" s="15" t="s">
        <v>142</v>
      </c>
      <c r="E15" s="20">
        <v>1750</v>
      </c>
      <c r="F15" s="21">
        <v>17633.05</v>
      </c>
      <c r="G15" s="22">
        <v>1.7000000000000001E-2</v>
      </c>
      <c r="H15" s="23">
        <v>4.5099E-2</v>
      </c>
      <c r="I15" s="54"/>
      <c r="J15" s="3"/>
    </row>
    <row r="16" spans="1:10" ht="12.95" customHeight="1" x14ac:dyDescent="0.2">
      <c r="A16" s="18" t="s">
        <v>273</v>
      </c>
      <c r="B16" s="19" t="s">
        <v>274</v>
      </c>
      <c r="C16" s="15" t="s">
        <v>275</v>
      </c>
      <c r="D16" s="15" t="s">
        <v>142</v>
      </c>
      <c r="E16" s="20">
        <v>1600</v>
      </c>
      <c r="F16" s="21">
        <v>16284.83</v>
      </c>
      <c r="G16" s="22">
        <v>1.5699999999999999E-2</v>
      </c>
      <c r="H16" s="23">
        <v>4.7E-2</v>
      </c>
      <c r="I16" s="54"/>
      <c r="J16" s="3"/>
    </row>
    <row r="17" spans="1:10" ht="12.95" customHeight="1" x14ac:dyDescent="0.2">
      <c r="A17" s="18" t="s">
        <v>1172</v>
      </c>
      <c r="B17" s="19" t="s">
        <v>1173</v>
      </c>
      <c r="C17" s="15" t="s">
        <v>1174</v>
      </c>
      <c r="D17" s="15" t="s">
        <v>195</v>
      </c>
      <c r="E17" s="20">
        <v>16500000</v>
      </c>
      <c r="F17" s="21">
        <v>16132.91</v>
      </c>
      <c r="G17" s="22">
        <v>1.5599999999999999E-2</v>
      </c>
      <c r="H17" s="23">
        <v>5.8413E-2</v>
      </c>
      <c r="I17" s="54"/>
      <c r="J17" s="3"/>
    </row>
    <row r="18" spans="1:10" ht="12.95" customHeight="1" x14ac:dyDescent="0.2">
      <c r="A18" s="18" t="s">
        <v>1893</v>
      </c>
      <c r="B18" s="19" t="s">
        <v>1894</v>
      </c>
      <c r="C18" s="15" t="s">
        <v>1895</v>
      </c>
      <c r="D18" s="15" t="s">
        <v>220</v>
      </c>
      <c r="E18" s="20">
        <v>1550</v>
      </c>
      <c r="F18" s="21">
        <v>15510.49</v>
      </c>
      <c r="G18" s="22">
        <v>1.4999999999999999E-2</v>
      </c>
      <c r="H18" s="23">
        <v>5.3900000000000003E-2</v>
      </c>
      <c r="I18" s="54"/>
      <c r="J18" s="3"/>
    </row>
    <row r="19" spans="1:10" ht="12.95" customHeight="1" x14ac:dyDescent="0.2">
      <c r="A19" s="18" t="s">
        <v>1196</v>
      </c>
      <c r="B19" s="19" t="s">
        <v>1197</v>
      </c>
      <c r="C19" s="15" t="s">
        <v>1198</v>
      </c>
      <c r="D19" s="15" t="s">
        <v>327</v>
      </c>
      <c r="E19" s="20">
        <v>1500</v>
      </c>
      <c r="F19" s="21">
        <v>15120.12</v>
      </c>
      <c r="G19" s="22">
        <v>1.46E-2</v>
      </c>
      <c r="H19" s="23">
        <v>4.7500000000000001E-2</v>
      </c>
      <c r="I19" s="54"/>
      <c r="J19" s="3"/>
    </row>
    <row r="20" spans="1:10" ht="12.95" customHeight="1" x14ac:dyDescent="0.2">
      <c r="A20" s="18" t="s">
        <v>3629</v>
      </c>
      <c r="B20" s="19" t="s">
        <v>3630</v>
      </c>
      <c r="C20" s="15" t="s">
        <v>3631</v>
      </c>
      <c r="D20" s="15" t="s">
        <v>2195</v>
      </c>
      <c r="E20" s="20">
        <v>1500</v>
      </c>
      <c r="F20" s="21">
        <v>15038.72</v>
      </c>
      <c r="G20" s="22">
        <v>1.4500000000000001E-2</v>
      </c>
      <c r="H20" s="23">
        <v>6.8485500000000005E-2</v>
      </c>
      <c r="I20" s="54"/>
      <c r="J20" s="3"/>
    </row>
    <row r="21" spans="1:10" ht="12.95" customHeight="1" x14ac:dyDescent="0.2">
      <c r="A21" s="18" t="s">
        <v>3632</v>
      </c>
      <c r="B21" s="19" t="s">
        <v>3633</v>
      </c>
      <c r="C21" s="15" t="s">
        <v>3634</v>
      </c>
      <c r="D21" s="15" t="s">
        <v>1927</v>
      </c>
      <c r="E21" s="20">
        <v>1500</v>
      </c>
      <c r="F21" s="21">
        <v>14980.76</v>
      </c>
      <c r="G21" s="22">
        <v>1.4500000000000001E-2</v>
      </c>
      <c r="H21" s="23">
        <v>5.8076000000000003E-2</v>
      </c>
      <c r="I21" s="54"/>
      <c r="J21" s="3"/>
    </row>
    <row r="22" spans="1:10" ht="12.95" customHeight="1" x14ac:dyDescent="0.2">
      <c r="A22" s="18" t="s">
        <v>1166</v>
      </c>
      <c r="B22" s="19" t="s">
        <v>1167</v>
      </c>
      <c r="C22" s="15" t="s">
        <v>1168</v>
      </c>
      <c r="D22" s="15" t="s">
        <v>195</v>
      </c>
      <c r="E22" s="20">
        <v>14000000</v>
      </c>
      <c r="F22" s="21">
        <v>13866.76</v>
      </c>
      <c r="G22" s="22">
        <v>1.34E-2</v>
      </c>
      <c r="H22" s="23"/>
      <c r="I22" s="54"/>
      <c r="J22" s="3"/>
    </row>
    <row r="23" spans="1:10" ht="12.95" customHeight="1" x14ac:dyDescent="0.2">
      <c r="A23" s="18" t="s">
        <v>1008</v>
      </c>
      <c r="B23" s="19" t="s">
        <v>1009</v>
      </c>
      <c r="C23" s="15" t="s">
        <v>1010</v>
      </c>
      <c r="D23" s="15" t="s">
        <v>195</v>
      </c>
      <c r="E23" s="20">
        <v>13500000</v>
      </c>
      <c r="F23" s="21">
        <v>13318.11</v>
      </c>
      <c r="G23" s="22">
        <v>1.29E-2</v>
      </c>
      <c r="H23" s="23">
        <v>6.0107000000000001E-2</v>
      </c>
      <c r="I23" s="54"/>
      <c r="J23" s="3"/>
    </row>
    <row r="24" spans="1:10" ht="12.95" customHeight="1" x14ac:dyDescent="0.2">
      <c r="A24" s="18" t="s">
        <v>483</v>
      </c>
      <c r="B24" s="19" t="s">
        <v>484</v>
      </c>
      <c r="C24" s="15" t="s">
        <v>485</v>
      </c>
      <c r="D24" s="15" t="s">
        <v>142</v>
      </c>
      <c r="E24" s="20">
        <v>1300</v>
      </c>
      <c r="F24" s="21">
        <v>13137.85</v>
      </c>
      <c r="G24" s="22">
        <v>1.2699999999999999E-2</v>
      </c>
      <c r="H24" s="23">
        <v>4.5798999999999999E-2</v>
      </c>
      <c r="I24" s="54"/>
      <c r="J24" s="3"/>
    </row>
    <row r="25" spans="1:10" ht="12.95" customHeight="1" x14ac:dyDescent="0.2">
      <c r="A25" s="18" t="s">
        <v>1088</v>
      </c>
      <c r="B25" s="19" t="s">
        <v>1089</v>
      </c>
      <c r="C25" s="15" t="s">
        <v>1090</v>
      </c>
      <c r="D25" s="15" t="s">
        <v>1091</v>
      </c>
      <c r="E25" s="20">
        <v>1250</v>
      </c>
      <c r="F25" s="21">
        <v>12548.58</v>
      </c>
      <c r="G25" s="22">
        <v>1.21E-2</v>
      </c>
      <c r="H25" s="23">
        <v>6.2300000000000001E-2</v>
      </c>
      <c r="I25" s="54"/>
      <c r="J25" s="3"/>
    </row>
    <row r="26" spans="1:10" ht="12.95" customHeight="1" x14ac:dyDescent="0.2">
      <c r="A26" s="18" t="s">
        <v>3635</v>
      </c>
      <c r="B26" s="19" t="s">
        <v>3636</v>
      </c>
      <c r="C26" s="15" t="s">
        <v>3637</v>
      </c>
      <c r="D26" s="15" t="s">
        <v>142</v>
      </c>
      <c r="E26" s="20">
        <v>1150</v>
      </c>
      <c r="F26" s="21">
        <v>11676.9</v>
      </c>
      <c r="G26" s="22">
        <v>1.1299999999999999E-2</v>
      </c>
      <c r="H26" s="23">
        <v>5.0999999999999997E-2</v>
      </c>
      <c r="I26" s="54"/>
      <c r="J26" s="3"/>
    </row>
    <row r="27" spans="1:10" ht="12.95" customHeight="1" x14ac:dyDescent="0.2">
      <c r="A27" s="18" t="s">
        <v>1070</v>
      </c>
      <c r="B27" s="19" t="s">
        <v>1071</v>
      </c>
      <c r="C27" s="15" t="s">
        <v>1072</v>
      </c>
      <c r="D27" s="15" t="s">
        <v>195</v>
      </c>
      <c r="E27" s="20">
        <v>10000000</v>
      </c>
      <c r="F27" s="21">
        <v>10552.8</v>
      </c>
      <c r="G27" s="22">
        <v>1.0200000000000001E-2</v>
      </c>
      <c r="H27" s="23">
        <v>6.2451E-2</v>
      </c>
      <c r="I27" s="54"/>
      <c r="J27" s="3"/>
    </row>
    <row r="28" spans="1:10" ht="12.95" customHeight="1" x14ac:dyDescent="0.2">
      <c r="A28" s="18" t="s">
        <v>1049</v>
      </c>
      <c r="B28" s="19" t="s">
        <v>1050</v>
      </c>
      <c r="C28" s="15" t="s">
        <v>1051</v>
      </c>
      <c r="D28" s="15" t="s">
        <v>142</v>
      </c>
      <c r="E28" s="20">
        <v>1000</v>
      </c>
      <c r="F28" s="21">
        <v>10079.66</v>
      </c>
      <c r="G28" s="22">
        <v>9.7000000000000003E-3</v>
      </c>
      <c r="H28" s="23">
        <v>6.3649999999999998E-2</v>
      </c>
      <c r="I28" s="54"/>
      <c r="J28" s="3"/>
    </row>
    <row r="29" spans="1:10" ht="12.95" customHeight="1" x14ac:dyDescent="0.2">
      <c r="A29" s="18" t="s">
        <v>1092</v>
      </c>
      <c r="B29" s="19" t="s">
        <v>1093</v>
      </c>
      <c r="C29" s="15" t="s">
        <v>1094</v>
      </c>
      <c r="D29" s="15" t="s">
        <v>220</v>
      </c>
      <c r="E29" s="20">
        <v>1000</v>
      </c>
      <c r="F29" s="21">
        <v>10023.26</v>
      </c>
      <c r="G29" s="22">
        <v>9.7000000000000003E-3</v>
      </c>
      <c r="H29" s="23">
        <v>5.3900000000000003E-2</v>
      </c>
      <c r="I29" s="54"/>
      <c r="J29" s="3"/>
    </row>
    <row r="30" spans="1:10" ht="12.95" customHeight="1" x14ac:dyDescent="0.2">
      <c r="A30" s="18" t="s">
        <v>2637</v>
      </c>
      <c r="B30" s="19" t="s">
        <v>2638</v>
      </c>
      <c r="C30" s="15" t="s">
        <v>2639</v>
      </c>
      <c r="D30" s="15" t="s">
        <v>2195</v>
      </c>
      <c r="E30" s="20">
        <v>1000</v>
      </c>
      <c r="F30" s="21">
        <v>9998.7199999999993</v>
      </c>
      <c r="G30" s="22">
        <v>9.7000000000000003E-3</v>
      </c>
      <c r="H30" s="23">
        <v>7.1348999999999996E-2</v>
      </c>
      <c r="I30" s="54"/>
      <c r="J30" s="3"/>
    </row>
    <row r="31" spans="1:10" ht="12.95" customHeight="1" x14ac:dyDescent="0.2">
      <c r="A31" s="18" t="s">
        <v>3638</v>
      </c>
      <c r="B31" s="19" t="s">
        <v>3639</v>
      </c>
      <c r="C31" s="15" t="s">
        <v>3640</v>
      </c>
      <c r="D31" s="15" t="s">
        <v>257</v>
      </c>
      <c r="E31" s="20">
        <v>1000</v>
      </c>
      <c r="F31" s="21">
        <v>9990.7000000000007</v>
      </c>
      <c r="G31" s="22">
        <v>9.7000000000000003E-3</v>
      </c>
      <c r="H31" s="23">
        <v>5.8049999999999997E-2</v>
      </c>
      <c r="I31" s="54"/>
      <c r="J31" s="3"/>
    </row>
    <row r="32" spans="1:10" ht="12.95" customHeight="1" x14ac:dyDescent="0.2">
      <c r="A32" s="18" t="s">
        <v>1101</v>
      </c>
      <c r="B32" s="19" t="s">
        <v>1102</v>
      </c>
      <c r="C32" s="15" t="s">
        <v>1103</v>
      </c>
      <c r="D32" s="15" t="s">
        <v>142</v>
      </c>
      <c r="E32" s="20">
        <v>1000</v>
      </c>
      <c r="F32" s="21">
        <v>9988.0400000000009</v>
      </c>
      <c r="G32" s="22">
        <v>9.7000000000000003E-3</v>
      </c>
      <c r="H32" s="23">
        <v>5.8099999999999999E-2</v>
      </c>
      <c r="I32" s="54"/>
      <c r="J32" s="3"/>
    </row>
    <row r="33" spans="1:10" ht="12.95" customHeight="1" x14ac:dyDescent="0.2">
      <c r="A33" s="18" t="s">
        <v>3641</v>
      </c>
      <c r="B33" s="19" t="s">
        <v>3642</v>
      </c>
      <c r="C33" s="15" t="s">
        <v>3643</v>
      </c>
      <c r="D33" s="15" t="s">
        <v>2195</v>
      </c>
      <c r="E33" s="20">
        <v>1000</v>
      </c>
      <c r="F33" s="21">
        <v>9937.4599999999991</v>
      </c>
      <c r="G33" s="22">
        <v>9.5999999999999992E-3</v>
      </c>
      <c r="H33" s="23">
        <v>6.2399999999999997E-2</v>
      </c>
      <c r="I33" s="54"/>
      <c r="J33" s="3"/>
    </row>
    <row r="34" spans="1:10" ht="12.95" customHeight="1" x14ac:dyDescent="0.2">
      <c r="A34" s="18" t="s">
        <v>3644</v>
      </c>
      <c r="B34" s="19" t="s">
        <v>3645</v>
      </c>
      <c r="C34" s="15" t="s">
        <v>3646</v>
      </c>
      <c r="D34" s="15" t="s">
        <v>195</v>
      </c>
      <c r="E34" s="20">
        <v>9500000</v>
      </c>
      <c r="F34" s="21">
        <v>9340.5400000000009</v>
      </c>
      <c r="G34" s="22">
        <v>8.9999999999999993E-3</v>
      </c>
      <c r="H34" s="23"/>
      <c r="I34" s="54"/>
      <c r="J34" s="3"/>
    </row>
    <row r="35" spans="1:10" ht="12.95" customHeight="1" x14ac:dyDescent="0.2">
      <c r="A35" s="18" t="s">
        <v>337</v>
      </c>
      <c r="B35" s="19" t="s">
        <v>338</v>
      </c>
      <c r="C35" s="15" t="s">
        <v>339</v>
      </c>
      <c r="D35" s="15" t="s">
        <v>220</v>
      </c>
      <c r="E35" s="20">
        <v>850</v>
      </c>
      <c r="F35" s="21">
        <v>8632.0400000000009</v>
      </c>
      <c r="G35" s="22">
        <v>8.3000000000000001E-3</v>
      </c>
      <c r="H35" s="23">
        <v>5.135E-2</v>
      </c>
      <c r="I35" s="54"/>
      <c r="J35" s="3"/>
    </row>
    <row r="36" spans="1:10" ht="12.95" customHeight="1" x14ac:dyDescent="0.2">
      <c r="A36" s="18" t="s">
        <v>420</v>
      </c>
      <c r="B36" s="19" t="s">
        <v>421</v>
      </c>
      <c r="C36" s="15" t="s">
        <v>422</v>
      </c>
      <c r="D36" s="15" t="s">
        <v>195</v>
      </c>
      <c r="E36" s="20">
        <v>7567000</v>
      </c>
      <c r="F36" s="21">
        <v>7845.93</v>
      </c>
      <c r="G36" s="22">
        <v>7.6E-3</v>
      </c>
      <c r="H36" s="23">
        <v>5.1229999999999998E-2</v>
      </c>
      <c r="I36" s="54"/>
      <c r="J36" s="3"/>
    </row>
    <row r="37" spans="1:10" ht="12.95" customHeight="1" x14ac:dyDescent="0.2">
      <c r="A37" s="18" t="s">
        <v>3647</v>
      </c>
      <c r="B37" s="19" t="s">
        <v>3648</v>
      </c>
      <c r="C37" s="15" t="s">
        <v>3649</v>
      </c>
      <c r="D37" s="15" t="s">
        <v>142</v>
      </c>
      <c r="E37" s="20">
        <v>750</v>
      </c>
      <c r="F37" s="21">
        <v>7666.91</v>
      </c>
      <c r="G37" s="22">
        <v>7.4000000000000003E-3</v>
      </c>
      <c r="H37" s="23">
        <v>5.2249999999999998E-2</v>
      </c>
      <c r="I37" s="54"/>
      <c r="J37" s="3"/>
    </row>
    <row r="38" spans="1:10" ht="12.95" customHeight="1" x14ac:dyDescent="0.2">
      <c r="A38" s="18" t="s">
        <v>3650</v>
      </c>
      <c r="B38" s="19" t="s">
        <v>3651</v>
      </c>
      <c r="C38" s="15" t="s">
        <v>3652</v>
      </c>
      <c r="D38" s="15" t="s">
        <v>1905</v>
      </c>
      <c r="E38" s="20">
        <v>750</v>
      </c>
      <c r="F38" s="21">
        <v>7491.6</v>
      </c>
      <c r="G38" s="22">
        <v>7.1999999999999998E-3</v>
      </c>
      <c r="H38" s="23">
        <v>7.7348E-2</v>
      </c>
      <c r="I38" s="54"/>
      <c r="J38" s="3"/>
    </row>
    <row r="39" spans="1:10" ht="12.95" customHeight="1" x14ac:dyDescent="0.2">
      <c r="A39" s="18" t="s">
        <v>1104</v>
      </c>
      <c r="B39" s="19" t="s">
        <v>1105</v>
      </c>
      <c r="C39" s="15" t="s">
        <v>1106</v>
      </c>
      <c r="D39" s="15" t="s">
        <v>142</v>
      </c>
      <c r="E39" s="20">
        <v>750</v>
      </c>
      <c r="F39" s="21">
        <v>7490.96</v>
      </c>
      <c r="G39" s="22">
        <v>7.1999999999999998E-3</v>
      </c>
      <c r="H39" s="23">
        <v>6.9248000000000004E-2</v>
      </c>
      <c r="I39" s="54"/>
      <c r="J39" s="3"/>
    </row>
    <row r="40" spans="1:10" ht="12.95" customHeight="1" x14ac:dyDescent="0.2">
      <c r="A40" s="18" t="s">
        <v>1160</v>
      </c>
      <c r="B40" s="19" t="s">
        <v>1161</v>
      </c>
      <c r="C40" s="15" t="s">
        <v>1162</v>
      </c>
      <c r="D40" s="15" t="s">
        <v>142</v>
      </c>
      <c r="E40" s="20">
        <v>750</v>
      </c>
      <c r="F40" s="21">
        <v>7453.34</v>
      </c>
      <c r="G40" s="22">
        <v>7.1999999999999998E-3</v>
      </c>
      <c r="H40" s="23">
        <v>5.5500000000000001E-2</v>
      </c>
      <c r="I40" s="54"/>
      <c r="J40" s="3"/>
    </row>
    <row r="41" spans="1:10" ht="12.95" customHeight="1" x14ac:dyDescent="0.2">
      <c r="A41" s="18" t="s">
        <v>2617</v>
      </c>
      <c r="B41" s="19" t="s">
        <v>2618</v>
      </c>
      <c r="C41" s="15" t="s">
        <v>2619</v>
      </c>
      <c r="D41" s="15" t="s">
        <v>195</v>
      </c>
      <c r="E41" s="20">
        <v>7000000</v>
      </c>
      <c r="F41" s="21">
        <v>7395.25</v>
      </c>
      <c r="G41" s="22">
        <v>7.1000000000000004E-3</v>
      </c>
      <c r="H41" s="23">
        <v>6.3109999999999999E-2</v>
      </c>
      <c r="I41" s="54"/>
      <c r="J41" s="3"/>
    </row>
    <row r="42" spans="1:10" ht="12.95" customHeight="1" x14ac:dyDescent="0.2">
      <c r="A42" s="18" t="s">
        <v>242</v>
      </c>
      <c r="B42" s="19" t="s">
        <v>243</v>
      </c>
      <c r="C42" s="15" t="s">
        <v>244</v>
      </c>
      <c r="D42" s="15" t="s">
        <v>142</v>
      </c>
      <c r="E42" s="20">
        <v>700</v>
      </c>
      <c r="F42" s="21">
        <v>7100.21</v>
      </c>
      <c r="G42" s="22">
        <v>6.8999999999999999E-3</v>
      </c>
      <c r="H42" s="23">
        <v>4.6099000000000001E-2</v>
      </c>
      <c r="I42" s="54"/>
      <c r="J42" s="3"/>
    </row>
    <row r="43" spans="1:10" ht="12.95" customHeight="1" x14ac:dyDescent="0.2">
      <c r="A43" s="18" t="s">
        <v>1223</v>
      </c>
      <c r="B43" s="19" t="s">
        <v>1224</v>
      </c>
      <c r="C43" s="15" t="s">
        <v>1225</v>
      </c>
      <c r="D43" s="15" t="s">
        <v>142</v>
      </c>
      <c r="E43" s="20">
        <v>600</v>
      </c>
      <c r="F43" s="21">
        <v>6217.02</v>
      </c>
      <c r="G43" s="22">
        <v>6.0000000000000001E-3</v>
      </c>
      <c r="H43" s="23">
        <v>5.2249999999999998E-2</v>
      </c>
      <c r="I43" s="54"/>
      <c r="J43" s="3"/>
    </row>
    <row r="44" spans="1:10" ht="12.95" customHeight="1" x14ac:dyDescent="0.2">
      <c r="A44" s="18" t="s">
        <v>1149</v>
      </c>
      <c r="B44" s="19" t="s">
        <v>1150</v>
      </c>
      <c r="C44" s="15" t="s">
        <v>1151</v>
      </c>
      <c r="D44" s="15" t="s">
        <v>142</v>
      </c>
      <c r="E44" s="20">
        <v>600</v>
      </c>
      <c r="F44" s="21">
        <v>6100.63</v>
      </c>
      <c r="G44" s="22">
        <v>5.8999999999999999E-3</v>
      </c>
      <c r="H44" s="23">
        <v>4.8000000000000001E-2</v>
      </c>
      <c r="I44" s="54"/>
      <c r="J44" s="3"/>
    </row>
    <row r="45" spans="1:10" ht="12.95" customHeight="1" x14ac:dyDescent="0.2">
      <c r="A45" s="18" t="s">
        <v>2653</v>
      </c>
      <c r="B45" s="19" t="s">
        <v>2654</v>
      </c>
      <c r="C45" s="15" t="s">
        <v>2655</v>
      </c>
      <c r="D45" s="15" t="s">
        <v>2202</v>
      </c>
      <c r="E45" s="20">
        <v>600</v>
      </c>
      <c r="F45" s="21">
        <v>6052.12</v>
      </c>
      <c r="G45" s="22">
        <v>5.7999999999999996E-3</v>
      </c>
      <c r="H45" s="23">
        <v>6.5943000000000002E-2</v>
      </c>
      <c r="I45" s="54"/>
      <c r="J45" s="3"/>
    </row>
    <row r="46" spans="1:10" ht="12.95" customHeight="1" x14ac:dyDescent="0.2">
      <c r="A46" s="18" t="s">
        <v>2445</v>
      </c>
      <c r="B46" s="19" t="s">
        <v>2446</v>
      </c>
      <c r="C46" s="15" t="s">
        <v>2447</v>
      </c>
      <c r="D46" s="15" t="s">
        <v>2448</v>
      </c>
      <c r="E46" s="20">
        <v>600</v>
      </c>
      <c r="F46" s="21">
        <v>5999.92</v>
      </c>
      <c r="G46" s="22">
        <v>5.7999999999999996E-3</v>
      </c>
      <c r="H46" s="23">
        <v>7.3070999999999997E-2</v>
      </c>
      <c r="I46" s="54"/>
      <c r="J46" s="3"/>
    </row>
    <row r="47" spans="1:10" ht="12.95" customHeight="1" x14ac:dyDescent="0.2">
      <c r="A47" s="18" t="s">
        <v>2595</v>
      </c>
      <c r="B47" s="19" t="s">
        <v>2596</v>
      </c>
      <c r="C47" s="15" t="s">
        <v>2597</v>
      </c>
      <c r="D47" s="15" t="s">
        <v>2195</v>
      </c>
      <c r="E47" s="20">
        <v>600</v>
      </c>
      <c r="F47" s="21">
        <v>5997.31</v>
      </c>
      <c r="G47" s="22">
        <v>5.7999999999999996E-3</v>
      </c>
      <c r="H47" s="23">
        <v>5.3900000000000003E-2</v>
      </c>
      <c r="I47" s="54"/>
      <c r="J47" s="3"/>
    </row>
    <row r="48" spans="1:10" ht="12.95" customHeight="1" x14ac:dyDescent="0.2">
      <c r="A48" s="18" t="s">
        <v>489</v>
      </c>
      <c r="B48" s="19" t="s">
        <v>490</v>
      </c>
      <c r="C48" s="15" t="s">
        <v>491</v>
      </c>
      <c r="D48" s="15" t="s">
        <v>142</v>
      </c>
      <c r="E48" s="20">
        <v>600</v>
      </c>
      <c r="F48" s="21">
        <v>5967.2</v>
      </c>
      <c r="G48" s="22">
        <v>5.7999999999999996E-3</v>
      </c>
      <c r="H48" s="23">
        <v>6.3178999999999999E-2</v>
      </c>
      <c r="I48" s="54">
        <v>6.4050412000000001E-2</v>
      </c>
      <c r="J48" s="3"/>
    </row>
    <row r="49" spans="1:10" ht="12.95" customHeight="1" x14ac:dyDescent="0.2">
      <c r="A49" s="18" t="s">
        <v>270</v>
      </c>
      <c r="B49" s="19" t="s">
        <v>271</v>
      </c>
      <c r="C49" s="15" t="s">
        <v>272</v>
      </c>
      <c r="D49" s="15" t="s">
        <v>142</v>
      </c>
      <c r="E49" s="20">
        <v>550</v>
      </c>
      <c r="F49" s="21">
        <v>5591.72</v>
      </c>
      <c r="G49" s="22">
        <v>5.4000000000000003E-3</v>
      </c>
      <c r="H49" s="23">
        <v>4.8000000000000001E-2</v>
      </c>
      <c r="I49" s="54"/>
      <c r="J49" s="3"/>
    </row>
    <row r="50" spans="1:10" ht="12.95" customHeight="1" x14ac:dyDescent="0.2">
      <c r="A50" s="18" t="s">
        <v>1143</v>
      </c>
      <c r="B50" s="19" t="s">
        <v>1144</v>
      </c>
      <c r="C50" s="15" t="s">
        <v>1145</v>
      </c>
      <c r="D50" s="15" t="s">
        <v>195</v>
      </c>
      <c r="E50" s="20">
        <v>5219200</v>
      </c>
      <c r="F50" s="21">
        <v>5444.15</v>
      </c>
      <c r="G50" s="22">
        <v>5.3E-3</v>
      </c>
      <c r="H50" s="23">
        <v>5.0049000000000003E-2</v>
      </c>
      <c r="I50" s="54"/>
      <c r="J50" s="3"/>
    </row>
    <row r="51" spans="1:10" ht="12.95" customHeight="1" x14ac:dyDescent="0.2">
      <c r="A51" s="18" t="s">
        <v>3653</v>
      </c>
      <c r="B51" s="19" t="s">
        <v>3654</v>
      </c>
      <c r="C51" s="15" t="s">
        <v>3655</v>
      </c>
      <c r="D51" s="15" t="s">
        <v>195</v>
      </c>
      <c r="E51" s="20">
        <v>5000000</v>
      </c>
      <c r="F51" s="21">
        <v>5338.49</v>
      </c>
      <c r="G51" s="22">
        <v>5.1999999999999998E-3</v>
      </c>
      <c r="H51" s="23">
        <v>6.0255000000000003E-2</v>
      </c>
      <c r="I51" s="54"/>
      <c r="J51" s="3"/>
    </row>
    <row r="52" spans="1:10" ht="12.95" customHeight="1" x14ac:dyDescent="0.2">
      <c r="A52" s="18" t="s">
        <v>3656</v>
      </c>
      <c r="B52" s="19" t="s">
        <v>3657</v>
      </c>
      <c r="C52" s="15" t="s">
        <v>3658</v>
      </c>
      <c r="D52" s="15" t="s">
        <v>195</v>
      </c>
      <c r="E52" s="20">
        <v>5000000</v>
      </c>
      <c r="F52" s="21">
        <v>5282.75</v>
      </c>
      <c r="G52" s="22">
        <v>5.1000000000000004E-3</v>
      </c>
      <c r="H52" s="23">
        <v>6.6132999999999997E-2</v>
      </c>
      <c r="I52" s="54"/>
      <c r="J52" s="3"/>
    </row>
    <row r="53" spans="1:10" ht="12.95" customHeight="1" x14ac:dyDescent="0.2">
      <c r="A53" s="18" t="s">
        <v>3659</v>
      </c>
      <c r="B53" s="19" t="s">
        <v>3660</v>
      </c>
      <c r="C53" s="15" t="s">
        <v>3661</v>
      </c>
      <c r="D53" s="15" t="s">
        <v>195</v>
      </c>
      <c r="E53" s="20">
        <v>5000000</v>
      </c>
      <c r="F53" s="21">
        <v>5216.32</v>
      </c>
      <c r="G53" s="22">
        <v>5.0000000000000001E-3</v>
      </c>
      <c r="H53" s="23">
        <v>6.7156999999999994E-2</v>
      </c>
      <c r="I53" s="54"/>
      <c r="J53" s="3"/>
    </row>
    <row r="54" spans="1:10" ht="12.95" customHeight="1" x14ac:dyDescent="0.2">
      <c r="A54" s="18" t="s">
        <v>3662</v>
      </c>
      <c r="B54" s="19" t="s">
        <v>3663</v>
      </c>
      <c r="C54" s="15" t="s">
        <v>3664</v>
      </c>
      <c r="D54" s="15" t="s">
        <v>142</v>
      </c>
      <c r="E54" s="20">
        <v>500</v>
      </c>
      <c r="F54" s="21">
        <v>5213.8900000000003</v>
      </c>
      <c r="G54" s="22">
        <v>5.0000000000000001E-3</v>
      </c>
      <c r="H54" s="23">
        <v>5.5199999999999999E-2</v>
      </c>
      <c r="I54" s="54"/>
      <c r="J54" s="3"/>
    </row>
    <row r="55" spans="1:10" ht="12.95" customHeight="1" x14ac:dyDescent="0.2">
      <c r="A55" s="18" t="s">
        <v>1193</v>
      </c>
      <c r="B55" s="19" t="s">
        <v>1194</v>
      </c>
      <c r="C55" s="15" t="s">
        <v>1195</v>
      </c>
      <c r="D55" s="15" t="s">
        <v>195</v>
      </c>
      <c r="E55" s="20">
        <v>5000000</v>
      </c>
      <c r="F55" s="21">
        <v>5161.07</v>
      </c>
      <c r="G55" s="22">
        <v>5.0000000000000001E-3</v>
      </c>
      <c r="H55" s="23">
        <v>4.7232999999999997E-2</v>
      </c>
      <c r="I55" s="54"/>
      <c r="J55" s="3"/>
    </row>
    <row r="56" spans="1:10" ht="12.95" customHeight="1" x14ac:dyDescent="0.2">
      <c r="A56" s="18" t="s">
        <v>3665</v>
      </c>
      <c r="B56" s="19" t="s">
        <v>3666</v>
      </c>
      <c r="C56" s="15" t="s">
        <v>3667</v>
      </c>
      <c r="D56" s="15" t="s">
        <v>195</v>
      </c>
      <c r="E56" s="20">
        <v>5000000</v>
      </c>
      <c r="F56" s="21">
        <v>5113.88</v>
      </c>
      <c r="G56" s="22">
        <v>4.8999999999999998E-3</v>
      </c>
      <c r="H56" s="23">
        <v>4.5051000000000001E-2</v>
      </c>
      <c r="I56" s="54"/>
      <c r="J56" s="3"/>
    </row>
    <row r="57" spans="1:10" ht="12.95" customHeight="1" x14ac:dyDescent="0.2">
      <c r="A57" s="18" t="s">
        <v>3668</v>
      </c>
      <c r="B57" s="19" t="s">
        <v>3669</v>
      </c>
      <c r="C57" s="15" t="s">
        <v>3670</v>
      </c>
      <c r="D57" s="15" t="s">
        <v>142</v>
      </c>
      <c r="E57" s="20">
        <v>500</v>
      </c>
      <c r="F57" s="21">
        <v>5096.07</v>
      </c>
      <c r="G57" s="22">
        <v>4.8999999999999998E-3</v>
      </c>
      <c r="H57" s="23">
        <v>5.0900000000000001E-2</v>
      </c>
      <c r="I57" s="54"/>
      <c r="J57" s="3"/>
    </row>
    <row r="58" spans="1:10" ht="12.95" customHeight="1" x14ac:dyDescent="0.2">
      <c r="A58" s="18" t="s">
        <v>3671</v>
      </c>
      <c r="B58" s="19" t="s">
        <v>3672</v>
      </c>
      <c r="C58" s="15" t="s">
        <v>3673</v>
      </c>
      <c r="D58" s="15" t="s">
        <v>142</v>
      </c>
      <c r="E58" s="20">
        <v>500</v>
      </c>
      <c r="F58" s="21">
        <v>5094.13</v>
      </c>
      <c r="G58" s="22">
        <v>4.8999999999999998E-3</v>
      </c>
      <c r="H58" s="23">
        <v>5.1200000000000002E-2</v>
      </c>
      <c r="I58" s="54"/>
      <c r="J58" s="3"/>
    </row>
    <row r="59" spans="1:10" ht="12.95" customHeight="1" x14ac:dyDescent="0.2">
      <c r="A59" s="18" t="s">
        <v>3674</v>
      </c>
      <c r="B59" s="19" t="s">
        <v>3675</v>
      </c>
      <c r="C59" s="15" t="s">
        <v>3676</v>
      </c>
      <c r="D59" s="15" t="s">
        <v>142</v>
      </c>
      <c r="E59" s="20">
        <v>500</v>
      </c>
      <c r="F59" s="21">
        <v>5066.08</v>
      </c>
      <c r="G59" s="22">
        <v>4.8999999999999998E-3</v>
      </c>
      <c r="H59" s="23">
        <v>4.8000000000000001E-2</v>
      </c>
      <c r="I59" s="54"/>
      <c r="J59" s="3"/>
    </row>
    <row r="60" spans="1:10" ht="12.95" customHeight="1" x14ac:dyDescent="0.2">
      <c r="A60" s="18" t="s">
        <v>1061</v>
      </c>
      <c r="B60" s="19" t="s">
        <v>1062</v>
      </c>
      <c r="C60" s="15" t="s">
        <v>1063</v>
      </c>
      <c r="D60" s="15" t="s">
        <v>142</v>
      </c>
      <c r="E60" s="20">
        <v>500</v>
      </c>
      <c r="F60" s="21">
        <v>5024.21</v>
      </c>
      <c r="G60" s="22">
        <v>4.8999999999999998E-3</v>
      </c>
      <c r="H60" s="23">
        <v>6.2549999999999994E-2</v>
      </c>
      <c r="I60" s="54"/>
      <c r="J60" s="3"/>
    </row>
    <row r="61" spans="1:10" ht="12.95" customHeight="1" x14ac:dyDescent="0.2">
      <c r="A61" s="18" t="s">
        <v>3677</v>
      </c>
      <c r="B61" s="19" t="s">
        <v>3678</v>
      </c>
      <c r="C61" s="15" t="s">
        <v>3679</v>
      </c>
      <c r="D61" s="15" t="s">
        <v>142</v>
      </c>
      <c r="E61" s="20">
        <v>500</v>
      </c>
      <c r="F61" s="21">
        <v>5018.8</v>
      </c>
      <c r="G61" s="22">
        <v>4.7999999999999996E-3</v>
      </c>
      <c r="H61" s="23">
        <v>5.7868000000000003E-2</v>
      </c>
      <c r="I61" s="54"/>
      <c r="J61" s="3"/>
    </row>
    <row r="62" spans="1:10" ht="12.95" customHeight="1" x14ac:dyDescent="0.2">
      <c r="A62" s="18" t="s">
        <v>1098</v>
      </c>
      <c r="B62" s="19" t="s">
        <v>1099</v>
      </c>
      <c r="C62" s="15" t="s">
        <v>1100</v>
      </c>
      <c r="D62" s="15" t="s">
        <v>142</v>
      </c>
      <c r="E62" s="20">
        <v>500</v>
      </c>
      <c r="F62" s="21">
        <v>5000.3500000000004</v>
      </c>
      <c r="G62" s="22">
        <v>4.7999999999999996E-3</v>
      </c>
      <c r="H62" s="23">
        <v>5.3955999999999997E-2</v>
      </c>
      <c r="I62" s="54"/>
      <c r="J62" s="3"/>
    </row>
    <row r="63" spans="1:10" ht="12.95" customHeight="1" x14ac:dyDescent="0.2">
      <c r="A63" s="18" t="s">
        <v>402</v>
      </c>
      <c r="B63" s="19" t="s">
        <v>403</v>
      </c>
      <c r="C63" s="15" t="s">
        <v>404</v>
      </c>
      <c r="D63" s="15" t="s">
        <v>142</v>
      </c>
      <c r="E63" s="20">
        <v>500</v>
      </c>
      <c r="F63" s="21">
        <v>4989.43</v>
      </c>
      <c r="G63" s="22">
        <v>4.7999999999999996E-3</v>
      </c>
      <c r="H63" s="23">
        <v>5.2499999999999998E-2</v>
      </c>
      <c r="I63" s="54"/>
      <c r="J63" s="3"/>
    </row>
    <row r="64" spans="1:10" ht="12.95" customHeight="1" x14ac:dyDescent="0.2">
      <c r="A64" s="18" t="s">
        <v>3680</v>
      </c>
      <c r="B64" s="19" t="s">
        <v>4228</v>
      </c>
      <c r="C64" s="15" t="s">
        <v>3681</v>
      </c>
      <c r="D64" s="15" t="s">
        <v>142</v>
      </c>
      <c r="E64" s="20">
        <v>500</v>
      </c>
      <c r="F64" s="21">
        <v>4981.76</v>
      </c>
      <c r="G64" s="22">
        <v>4.7999999999999996E-3</v>
      </c>
      <c r="H64" s="23">
        <v>6.13E-2</v>
      </c>
      <c r="I64" s="54"/>
      <c r="J64" s="3"/>
    </row>
    <row r="65" spans="1:10" ht="12.95" customHeight="1" x14ac:dyDescent="0.2">
      <c r="A65" s="18" t="s">
        <v>1052</v>
      </c>
      <c r="B65" s="19" t="s">
        <v>1053</v>
      </c>
      <c r="C65" s="15" t="s">
        <v>1054</v>
      </c>
      <c r="D65" s="15" t="s">
        <v>327</v>
      </c>
      <c r="E65" s="20">
        <v>500</v>
      </c>
      <c r="F65" s="21">
        <v>4977.6899999999996</v>
      </c>
      <c r="G65" s="22">
        <v>4.7999999999999996E-3</v>
      </c>
      <c r="H65" s="23">
        <v>6.8885000000000002E-2</v>
      </c>
      <c r="I65" s="54"/>
      <c r="J65" s="3"/>
    </row>
    <row r="66" spans="1:10" ht="12.95" customHeight="1" x14ac:dyDescent="0.2">
      <c r="A66" s="18" t="s">
        <v>3682</v>
      </c>
      <c r="B66" s="19" t="s">
        <v>3683</v>
      </c>
      <c r="C66" s="15" t="s">
        <v>3684</v>
      </c>
      <c r="D66" s="15" t="s">
        <v>142</v>
      </c>
      <c r="E66" s="20">
        <v>500</v>
      </c>
      <c r="F66" s="21">
        <v>4977.12</v>
      </c>
      <c r="G66" s="22">
        <v>4.7999999999999996E-3</v>
      </c>
      <c r="H66" s="23">
        <v>5.475E-2</v>
      </c>
      <c r="I66" s="54"/>
      <c r="J66" s="3"/>
    </row>
    <row r="67" spans="1:10" ht="12.95" customHeight="1" x14ac:dyDescent="0.2">
      <c r="A67" s="18" t="s">
        <v>3685</v>
      </c>
      <c r="B67" s="19" t="s">
        <v>3686</v>
      </c>
      <c r="C67" s="15" t="s">
        <v>3687</v>
      </c>
      <c r="D67" s="15" t="s">
        <v>142</v>
      </c>
      <c r="E67" s="20">
        <v>500</v>
      </c>
      <c r="F67" s="21">
        <v>4974.97</v>
      </c>
      <c r="G67" s="22">
        <v>4.7999999999999996E-3</v>
      </c>
      <c r="H67" s="23">
        <v>6.2575000000000006E-2</v>
      </c>
      <c r="I67" s="54"/>
      <c r="J67" s="3"/>
    </row>
    <row r="68" spans="1:10" ht="12.95" customHeight="1" x14ac:dyDescent="0.2">
      <c r="A68" s="18" t="s">
        <v>1163</v>
      </c>
      <c r="B68" s="19" t="s">
        <v>1164</v>
      </c>
      <c r="C68" s="15" t="s">
        <v>1165</v>
      </c>
      <c r="D68" s="15" t="s">
        <v>142</v>
      </c>
      <c r="E68" s="20">
        <v>500</v>
      </c>
      <c r="F68" s="21">
        <v>4967.1000000000004</v>
      </c>
      <c r="G68" s="22">
        <v>4.7999999999999996E-3</v>
      </c>
      <c r="H68" s="23">
        <v>7.7455999999999997E-2</v>
      </c>
      <c r="I68" s="54"/>
      <c r="J68" s="3"/>
    </row>
    <row r="69" spans="1:10" ht="12.95" customHeight="1" x14ac:dyDescent="0.2">
      <c r="A69" s="18" t="s">
        <v>3688</v>
      </c>
      <c r="B69" s="19" t="s">
        <v>3689</v>
      </c>
      <c r="C69" s="15" t="s">
        <v>3690</v>
      </c>
      <c r="D69" s="15" t="s">
        <v>195</v>
      </c>
      <c r="E69" s="20">
        <v>5000000</v>
      </c>
      <c r="F69" s="21">
        <v>4964.62</v>
      </c>
      <c r="G69" s="22">
        <v>4.7999999999999996E-3</v>
      </c>
      <c r="H69" s="23">
        <v>6.9286E-2</v>
      </c>
      <c r="I69" s="54"/>
      <c r="J69" s="3"/>
    </row>
    <row r="70" spans="1:10" ht="12.95" customHeight="1" x14ac:dyDescent="0.2">
      <c r="A70" s="18" t="s">
        <v>2439</v>
      </c>
      <c r="B70" s="19" t="s">
        <v>2440</v>
      </c>
      <c r="C70" s="15" t="s">
        <v>2441</v>
      </c>
      <c r="D70" s="15" t="s">
        <v>142</v>
      </c>
      <c r="E70" s="20">
        <v>500</v>
      </c>
      <c r="F70" s="21">
        <v>4959.3999999999996</v>
      </c>
      <c r="G70" s="22">
        <v>4.7999999999999996E-3</v>
      </c>
      <c r="H70" s="23">
        <v>6.6518999999999995E-2</v>
      </c>
      <c r="I70" s="54"/>
      <c r="J70" s="3"/>
    </row>
    <row r="71" spans="1:10" ht="12.95" customHeight="1" x14ac:dyDescent="0.2">
      <c r="A71" s="18" t="s">
        <v>2584</v>
      </c>
      <c r="B71" s="19" t="s">
        <v>2585</v>
      </c>
      <c r="C71" s="15" t="s">
        <v>2586</v>
      </c>
      <c r="D71" s="15" t="s">
        <v>142</v>
      </c>
      <c r="E71" s="20">
        <v>500</v>
      </c>
      <c r="F71" s="21">
        <v>4909.26</v>
      </c>
      <c r="G71" s="22">
        <v>4.7000000000000002E-3</v>
      </c>
      <c r="H71" s="23">
        <v>6.5048999999999996E-2</v>
      </c>
      <c r="I71" s="54"/>
      <c r="J71" s="3"/>
    </row>
    <row r="72" spans="1:10" ht="12.95" customHeight="1" x14ac:dyDescent="0.2">
      <c r="A72" s="18" t="s">
        <v>3691</v>
      </c>
      <c r="B72" s="19" t="s">
        <v>3692</v>
      </c>
      <c r="C72" s="15" t="s">
        <v>3693</v>
      </c>
      <c r="D72" s="15" t="s">
        <v>195</v>
      </c>
      <c r="E72" s="20">
        <v>6598000</v>
      </c>
      <c r="F72" s="21">
        <v>4116.07</v>
      </c>
      <c r="G72" s="22">
        <v>4.0000000000000001E-3</v>
      </c>
      <c r="H72" s="23">
        <v>6.96605E-2</v>
      </c>
      <c r="I72" s="54"/>
      <c r="J72" s="3"/>
    </row>
    <row r="73" spans="1:10" ht="12.95" customHeight="1" x14ac:dyDescent="0.2">
      <c r="A73" s="18" t="s">
        <v>1178</v>
      </c>
      <c r="B73" s="19" t="s">
        <v>1179</v>
      </c>
      <c r="C73" s="15" t="s">
        <v>1180</v>
      </c>
      <c r="D73" s="15" t="s">
        <v>142</v>
      </c>
      <c r="E73" s="20">
        <v>400</v>
      </c>
      <c r="F73" s="21">
        <v>4103.92</v>
      </c>
      <c r="G73" s="22">
        <v>4.0000000000000001E-3</v>
      </c>
      <c r="H73" s="23">
        <v>5.765E-2</v>
      </c>
      <c r="I73" s="54"/>
      <c r="J73" s="3"/>
    </row>
    <row r="74" spans="1:10" ht="12.95" customHeight="1" x14ac:dyDescent="0.2">
      <c r="A74" s="18" t="s">
        <v>1014</v>
      </c>
      <c r="B74" s="19" t="s">
        <v>1015</v>
      </c>
      <c r="C74" s="15" t="s">
        <v>1016</v>
      </c>
      <c r="D74" s="15" t="s">
        <v>195</v>
      </c>
      <c r="E74" s="20">
        <v>4000000</v>
      </c>
      <c r="F74" s="21">
        <v>3975.15</v>
      </c>
      <c r="G74" s="22">
        <v>3.8E-3</v>
      </c>
      <c r="H74" s="23">
        <v>6.9407999999999997E-2</v>
      </c>
      <c r="I74" s="54"/>
      <c r="J74" s="3"/>
    </row>
    <row r="75" spans="1:10" ht="12.95" customHeight="1" x14ac:dyDescent="0.2">
      <c r="A75" s="18" t="s">
        <v>2760</v>
      </c>
      <c r="B75" s="19" t="s">
        <v>2761</v>
      </c>
      <c r="C75" s="15" t="s">
        <v>2762</v>
      </c>
      <c r="D75" s="15" t="s">
        <v>2195</v>
      </c>
      <c r="E75" s="20">
        <v>400</v>
      </c>
      <c r="F75" s="21">
        <v>3972.55</v>
      </c>
      <c r="G75" s="22">
        <v>3.8E-3</v>
      </c>
      <c r="H75" s="23">
        <v>6.6803000000000001E-2</v>
      </c>
      <c r="I75" s="54"/>
      <c r="J75" s="3"/>
    </row>
    <row r="76" spans="1:10" ht="12.95" customHeight="1" x14ac:dyDescent="0.2">
      <c r="A76" s="18" t="s">
        <v>3694</v>
      </c>
      <c r="B76" s="19" t="s">
        <v>3695</v>
      </c>
      <c r="C76" s="15" t="s">
        <v>3696</v>
      </c>
      <c r="D76" s="15" t="s">
        <v>195</v>
      </c>
      <c r="E76" s="20">
        <v>4613000</v>
      </c>
      <c r="F76" s="21">
        <v>3835.54</v>
      </c>
      <c r="G76" s="22">
        <v>3.7000000000000002E-3</v>
      </c>
      <c r="H76" s="23">
        <v>5.8415000000000002E-2</v>
      </c>
      <c r="I76" s="54"/>
      <c r="J76" s="3"/>
    </row>
    <row r="77" spans="1:10" ht="12.95" customHeight="1" x14ac:dyDescent="0.2">
      <c r="A77" s="18" t="s">
        <v>3697</v>
      </c>
      <c r="B77" s="19" t="s">
        <v>3698</v>
      </c>
      <c r="C77" s="15" t="s">
        <v>3699</v>
      </c>
      <c r="D77" s="15" t="s">
        <v>142</v>
      </c>
      <c r="E77" s="20">
        <v>350</v>
      </c>
      <c r="F77" s="21">
        <v>3596.96</v>
      </c>
      <c r="G77" s="22">
        <v>3.5000000000000001E-3</v>
      </c>
      <c r="H77" s="23">
        <v>5.3206999999999997E-2</v>
      </c>
      <c r="I77" s="54"/>
      <c r="J77" s="3"/>
    </row>
    <row r="78" spans="1:10" ht="12.95" customHeight="1" x14ac:dyDescent="0.2">
      <c r="A78" s="18" t="s">
        <v>1055</v>
      </c>
      <c r="B78" s="19" t="s">
        <v>1056</v>
      </c>
      <c r="C78" s="15" t="s">
        <v>1057</v>
      </c>
      <c r="D78" s="15" t="s">
        <v>142</v>
      </c>
      <c r="E78" s="20">
        <v>350</v>
      </c>
      <c r="F78" s="21">
        <v>3489.65</v>
      </c>
      <c r="G78" s="22">
        <v>3.3999999999999998E-3</v>
      </c>
      <c r="H78" s="23">
        <v>6.5299999999999997E-2</v>
      </c>
      <c r="I78" s="54"/>
      <c r="J78" s="3"/>
    </row>
    <row r="79" spans="1:10" ht="12.95" customHeight="1" x14ac:dyDescent="0.2">
      <c r="A79" s="18" t="s">
        <v>3700</v>
      </c>
      <c r="B79" s="19" t="s">
        <v>3701</v>
      </c>
      <c r="C79" s="15" t="s">
        <v>3702</v>
      </c>
      <c r="D79" s="15" t="s">
        <v>142</v>
      </c>
      <c r="E79" s="20">
        <v>330</v>
      </c>
      <c r="F79" s="21">
        <v>3168.95</v>
      </c>
      <c r="G79" s="22">
        <v>3.0999999999999999E-3</v>
      </c>
      <c r="H79" s="23">
        <v>6.7400000000000002E-2</v>
      </c>
      <c r="I79" s="54"/>
      <c r="J79" s="3"/>
    </row>
    <row r="80" spans="1:10" ht="12.95" customHeight="1" x14ac:dyDescent="0.2">
      <c r="A80" s="18" t="s">
        <v>2778</v>
      </c>
      <c r="B80" s="19" t="s">
        <v>2779</v>
      </c>
      <c r="C80" s="15" t="s">
        <v>2780</v>
      </c>
      <c r="D80" s="15" t="s">
        <v>2195</v>
      </c>
      <c r="E80" s="20">
        <v>300</v>
      </c>
      <c r="F80" s="21">
        <v>3116.32</v>
      </c>
      <c r="G80" s="22">
        <v>3.0000000000000001E-3</v>
      </c>
      <c r="H80" s="23">
        <v>8.3956500000000003E-2</v>
      </c>
      <c r="I80" s="54">
        <v>7.3364270999999995E-2</v>
      </c>
      <c r="J80" s="3"/>
    </row>
    <row r="81" spans="1:10" ht="12.95" customHeight="1" x14ac:dyDescent="0.2">
      <c r="A81" s="18" t="s">
        <v>2433</v>
      </c>
      <c r="B81" s="19" t="s">
        <v>2434</v>
      </c>
      <c r="C81" s="15" t="s">
        <v>2435</v>
      </c>
      <c r="D81" s="15" t="s">
        <v>142</v>
      </c>
      <c r="E81" s="20">
        <v>300</v>
      </c>
      <c r="F81" s="21">
        <v>3056.43</v>
      </c>
      <c r="G81" s="22">
        <v>3.0000000000000001E-3</v>
      </c>
      <c r="H81" s="23">
        <v>5.0900000000000001E-2</v>
      </c>
      <c r="I81" s="54"/>
      <c r="J81" s="3"/>
    </row>
    <row r="82" spans="1:10" ht="12.95" customHeight="1" x14ac:dyDescent="0.2">
      <c r="A82" s="18" t="s">
        <v>2608</v>
      </c>
      <c r="B82" s="19" t="s">
        <v>2609</v>
      </c>
      <c r="C82" s="15" t="s">
        <v>2610</v>
      </c>
      <c r="D82" s="15" t="s">
        <v>195</v>
      </c>
      <c r="E82" s="20">
        <v>2500000</v>
      </c>
      <c r="F82" s="21">
        <v>2703.85</v>
      </c>
      <c r="G82" s="22">
        <v>2.5999999999999999E-3</v>
      </c>
      <c r="H82" s="23">
        <v>6.9714999999999999E-2</v>
      </c>
      <c r="I82" s="54"/>
      <c r="J82" s="3"/>
    </row>
    <row r="83" spans="1:10" ht="12.95" customHeight="1" x14ac:dyDescent="0.2">
      <c r="A83" s="18" t="s">
        <v>1076</v>
      </c>
      <c r="B83" s="19" t="s">
        <v>1077</v>
      </c>
      <c r="C83" s="15" t="s">
        <v>1078</v>
      </c>
      <c r="D83" s="15" t="s">
        <v>142</v>
      </c>
      <c r="E83" s="20">
        <v>259</v>
      </c>
      <c r="F83" s="21">
        <v>2655.4</v>
      </c>
      <c r="G83" s="22">
        <v>2.5999999999999999E-3</v>
      </c>
      <c r="H83" s="23">
        <v>6.5948999999999994E-2</v>
      </c>
      <c r="I83" s="54"/>
      <c r="J83" s="3"/>
    </row>
    <row r="84" spans="1:10" ht="12.95" customHeight="1" x14ac:dyDescent="0.2">
      <c r="A84" s="18" t="s">
        <v>3703</v>
      </c>
      <c r="B84" s="19" t="s">
        <v>3704</v>
      </c>
      <c r="C84" s="15" t="s">
        <v>3705</v>
      </c>
      <c r="D84" s="15" t="s">
        <v>142</v>
      </c>
      <c r="E84" s="20">
        <v>250</v>
      </c>
      <c r="F84" s="21">
        <v>2608.1999999999998</v>
      </c>
      <c r="G84" s="22">
        <v>2.5000000000000001E-3</v>
      </c>
      <c r="H84" s="23">
        <v>5.3100000000000001E-2</v>
      </c>
      <c r="I84" s="54"/>
      <c r="J84" s="3"/>
    </row>
    <row r="85" spans="1:10" ht="12.95" customHeight="1" x14ac:dyDescent="0.2">
      <c r="A85" s="18" t="s">
        <v>3706</v>
      </c>
      <c r="B85" s="19" t="s">
        <v>3707</v>
      </c>
      <c r="C85" s="15" t="s">
        <v>3708</v>
      </c>
      <c r="D85" s="15" t="s">
        <v>142</v>
      </c>
      <c r="E85" s="20">
        <v>250</v>
      </c>
      <c r="F85" s="21">
        <v>2599.62</v>
      </c>
      <c r="G85" s="22">
        <v>2.5000000000000001E-3</v>
      </c>
      <c r="H85" s="23">
        <v>6.7348000000000005E-2</v>
      </c>
      <c r="I85" s="54"/>
      <c r="J85" s="3"/>
    </row>
    <row r="86" spans="1:10" ht="12.95" customHeight="1" x14ac:dyDescent="0.2">
      <c r="A86" s="18" t="s">
        <v>3709</v>
      </c>
      <c r="B86" s="19" t="s">
        <v>3710</v>
      </c>
      <c r="C86" s="15" t="s">
        <v>3711</v>
      </c>
      <c r="D86" s="15" t="s">
        <v>142</v>
      </c>
      <c r="E86" s="20">
        <v>250</v>
      </c>
      <c r="F86" s="21">
        <v>2591.54</v>
      </c>
      <c r="G86" s="22">
        <v>2.5000000000000001E-3</v>
      </c>
      <c r="H86" s="23">
        <v>5.3199999999999997E-2</v>
      </c>
      <c r="I86" s="54"/>
      <c r="J86" s="3"/>
    </row>
    <row r="87" spans="1:10" ht="12.95" customHeight="1" x14ac:dyDescent="0.2">
      <c r="A87" s="18" t="s">
        <v>3712</v>
      </c>
      <c r="B87" s="19" t="s">
        <v>3713</v>
      </c>
      <c r="C87" s="15" t="s">
        <v>3714</v>
      </c>
      <c r="D87" s="15" t="s">
        <v>142</v>
      </c>
      <c r="E87" s="20">
        <v>250</v>
      </c>
      <c r="F87" s="21">
        <v>2585.86</v>
      </c>
      <c r="G87" s="22">
        <v>2.5000000000000001E-3</v>
      </c>
      <c r="H87" s="23">
        <v>5.9991000000000003E-2</v>
      </c>
      <c r="I87" s="54"/>
      <c r="J87" s="3"/>
    </row>
    <row r="88" spans="1:10" ht="12.95" customHeight="1" x14ac:dyDescent="0.2">
      <c r="A88" s="18" t="s">
        <v>456</v>
      </c>
      <c r="B88" s="19" t="s">
        <v>457</v>
      </c>
      <c r="C88" s="15" t="s">
        <v>458</v>
      </c>
      <c r="D88" s="15" t="s">
        <v>220</v>
      </c>
      <c r="E88" s="20">
        <v>250</v>
      </c>
      <c r="F88" s="21">
        <v>2583.58</v>
      </c>
      <c r="G88" s="22">
        <v>2.5000000000000001E-3</v>
      </c>
      <c r="H88" s="23">
        <v>6.54005E-2</v>
      </c>
      <c r="I88" s="54">
        <v>5.7995296000000002E-2</v>
      </c>
      <c r="J88" s="3"/>
    </row>
    <row r="89" spans="1:10" ht="12.95" customHeight="1" x14ac:dyDescent="0.2">
      <c r="A89" s="18" t="s">
        <v>196</v>
      </c>
      <c r="B89" s="19" t="s">
        <v>197</v>
      </c>
      <c r="C89" s="15" t="s">
        <v>198</v>
      </c>
      <c r="D89" s="15" t="s">
        <v>142</v>
      </c>
      <c r="E89" s="20">
        <v>250</v>
      </c>
      <c r="F89" s="21">
        <v>2572.86</v>
      </c>
      <c r="G89" s="22">
        <v>2.5000000000000001E-3</v>
      </c>
      <c r="H89" s="23">
        <v>4.8050000000000002E-2</v>
      </c>
      <c r="I89" s="54"/>
      <c r="J89" s="3"/>
    </row>
    <row r="90" spans="1:10" ht="12.95" customHeight="1" x14ac:dyDescent="0.2">
      <c r="A90" s="18" t="s">
        <v>3715</v>
      </c>
      <c r="B90" s="19" t="s">
        <v>3716</v>
      </c>
      <c r="C90" s="15" t="s">
        <v>3717</v>
      </c>
      <c r="D90" s="15" t="s">
        <v>327</v>
      </c>
      <c r="E90" s="20">
        <v>250</v>
      </c>
      <c r="F90" s="21">
        <v>2548.3000000000002</v>
      </c>
      <c r="G90" s="22">
        <v>2.5000000000000001E-3</v>
      </c>
      <c r="H90" s="23">
        <v>5.525E-2</v>
      </c>
      <c r="I90" s="54"/>
      <c r="J90" s="3"/>
    </row>
    <row r="91" spans="1:10" ht="12.95" customHeight="1" x14ac:dyDescent="0.2">
      <c r="A91" s="18" t="s">
        <v>3718</v>
      </c>
      <c r="B91" s="19" t="s">
        <v>3719</v>
      </c>
      <c r="C91" s="15" t="s">
        <v>3720</v>
      </c>
      <c r="D91" s="15" t="s">
        <v>142</v>
      </c>
      <c r="E91" s="20">
        <v>250</v>
      </c>
      <c r="F91" s="21">
        <v>2543.6799999999998</v>
      </c>
      <c r="G91" s="22">
        <v>2.5000000000000001E-3</v>
      </c>
      <c r="H91" s="23">
        <v>5.0900000000000001E-2</v>
      </c>
      <c r="I91" s="54"/>
      <c r="J91" s="3"/>
    </row>
    <row r="92" spans="1:10" ht="12.95" customHeight="1" x14ac:dyDescent="0.2">
      <c r="A92" s="18" t="s">
        <v>236</v>
      </c>
      <c r="B92" s="19" t="s">
        <v>237</v>
      </c>
      <c r="C92" s="15" t="s">
        <v>238</v>
      </c>
      <c r="D92" s="15" t="s">
        <v>142</v>
      </c>
      <c r="E92" s="20">
        <v>250</v>
      </c>
      <c r="F92" s="21">
        <v>2540.13</v>
      </c>
      <c r="G92" s="22">
        <v>2.5000000000000001E-3</v>
      </c>
      <c r="H92" s="23">
        <v>4.9599999999999998E-2</v>
      </c>
      <c r="I92" s="54"/>
      <c r="J92" s="3"/>
    </row>
    <row r="93" spans="1:10" ht="12.95" customHeight="1" x14ac:dyDescent="0.2">
      <c r="A93" s="18" t="s">
        <v>3721</v>
      </c>
      <c r="B93" s="19" t="s">
        <v>3722</v>
      </c>
      <c r="C93" s="15" t="s">
        <v>3723</v>
      </c>
      <c r="D93" s="15" t="s">
        <v>142</v>
      </c>
      <c r="E93" s="20">
        <v>250</v>
      </c>
      <c r="F93" s="21">
        <v>2532.63</v>
      </c>
      <c r="G93" s="22">
        <v>2.3999999999999998E-3</v>
      </c>
      <c r="H93" s="23">
        <v>5.0649E-2</v>
      </c>
      <c r="I93" s="54"/>
      <c r="J93" s="3"/>
    </row>
    <row r="94" spans="1:10" ht="12.95" customHeight="1" x14ac:dyDescent="0.2">
      <c r="A94" s="18" t="s">
        <v>3724</v>
      </c>
      <c r="B94" s="19" t="s">
        <v>3725</v>
      </c>
      <c r="C94" s="15" t="s">
        <v>3726</v>
      </c>
      <c r="D94" s="15" t="s">
        <v>1927</v>
      </c>
      <c r="E94" s="20">
        <v>250</v>
      </c>
      <c r="F94" s="21">
        <v>2530.4499999999998</v>
      </c>
      <c r="G94" s="22">
        <v>2.3999999999999998E-3</v>
      </c>
      <c r="H94" s="23">
        <v>8.3584000000000006E-2</v>
      </c>
      <c r="I94" s="54">
        <v>5.8441873999999998E-2</v>
      </c>
      <c r="J94" s="3"/>
    </row>
    <row r="95" spans="1:10" ht="12.95" customHeight="1" x14ac:dyDescent="0.2">
      <c r="A95" s="18" t="s">
        <v>393</v>
      </c>
      <c r="B95" s="19" t="s">
        <v>394</v>
      </c>
      <c r="C95" s="15" t="s">
        <v>395</v>
      </c>
      <c r="D95" s="15" t="s">
        <v>220</v>
      </c>
      <c r="E95" s="20">
        <v>250</v>
      </c>
      <c r="F95" s="21">
        <v>2517.1</v>
      </c>
      <c r="G95" s="22">
        <v>2.3999999999999998E-3</v>
      </c>
      <c r="H95" s="23">
        <v>5.5399999999999998E-2</v>
      </c>
      <c r="I95" s="54"/>
      <c r="J95" s="3"/>
    </row>
    <row r="96" spans="1:10" ht="12.95" customHeight="1" x14ac:dyDescent="0.2">
      <c r="A96" s="18" t="s">
        <v>1095</v>
      </c>
      <c r="B96" s="19" t="s">
        <v>1096</v>
      </c>
      <c r="C96" s="15" t="s">
        <v>1097</v>
      </c>
      <c r="D96" s="15" t="s">
        <v>142</v>
      </c>
      <c r="E96" s="20">
        <v>250</v>
      </c>
      <c r="F96" s="21">
        <v>2504.06</v>
      </c>
      <c r="G96" s="22">
        <v>2.3999999999999998E-3</v>
      </c>
      <c r="H96" s="23">
        <v>5.0999999999999997E-2</v>
      </c>
      <c r="I96" s="54"/>
      <c r="J96" s="3"/>
    </row>
    <row r="97" spans="1:10" ht="12.95" customHeight="1" x14ac:dyDescent="0.2">
      <c r="A97" s="18" t="s">
        <v>3727</v>
      </c>
      <c r="B97" s="19" t="s">
        <v>3728</v>
      </c>
      <c r="C97" s="15" t="s">
        <v>3729</v>
      </c>
      <c r="D97" s="15" t="s">
        <v>2448</v>
      </c>
      <c r="E97" s="20">
        <v>250</v>
      </c>
      <c r="F97" s="21">
        <v>2500.9499999999998</v>
      </c>
      <c r="G97" s="22">
        <v>2.3999999999999998E-3</v>
      </c>
      <c r="H97" s="23">
        <v>7.2996000000000005E-2</v>
      </c>
      <c r="I97" s="54"/>
      <c r="J97" s="3"/>
    </row>
    <row r="98" spans="1:10" ht="12.95" customHeight="1" x14ac:dyDescent="0.2">
      <c r="A98" s="18" t="s">
        <v>1152</v>
      </c>
      <c r="B98" s="19" t="s">
        <v>1153</v>
      </c>
      <c r="C98" s="15" t="s">
        <v>1154</v>
      </c>
      <c r="D98" s="15" t="s">
        <v>220</v>
      </c>
      <c r="E98" s="20">
        <v>250</v>
      </c>
      <c r="F98" s="21">
        <v>2500.5700000000002</v>
      </c>
      <c r="G98" s="22">
        <v>2.3999999999999998E-3</v>
      </c>
      <c r="H98" s="23">
        <v>5.3845999999999998E-2</v>
      </c>
      <c r="I98" s="54"/>
      <c r="J98" s="3"/>
    </row>
    <row r="99" spans="1:10" ht="12.95" customHeight="1" x14ac:dyDescent="0.2">
      <c r="A99" s="18" t="s">
        <v>3730</v>
      </c>
      <c r="B99" s="19" t="s">
        <v>3731</v>
      </c>
      <c r="C99" s="15" t="s">
        <v>3732</v>
      </c>
      <c r="D99" s="15" t="s">
        <v>257</v>
      </c>
      <c r="E99" s="20">
        <v>250</v>
      </c>
      <c r="F99" s="21">
        <v>2490.88</v>
      </c>
      <c r="G99" s="22">
        <v>2.3999999999999998E-3</v>
      </c>
      <c r="H99" s="23">
        <v>5.5E-2</v>
      </c>
      <c r="I99" s="54"/>
      <c r="J99" s="3"/>
    </row>
    <row r="100" spans="1:10" ht="12.95" customHeight="1" x14ac:dyDescent="0.2">
      <c r="A100" s="18" t="s">
        <v>1107</v>
      </c>
      <c r="B100" s="19" t="s">
        <v>1108</v>
      </c>
      <c r="C100" s="15" t="s">
        <v>1109</v>
      </c>
      <c r="D100" s="15" t="s">
        <v>142</v>
      </c>
      <c r="E100" s="20">
        <v>250</v>
      </c>
      <c r="F100" s="21">
        <v>2475.9699999999998</v>
      </c>
      <c r="G100" s="22">
        <v>2.3999999999999998E-3</v>
      </c>
      <c r="H100" s="23">
        <v>6.0249999999999998E-2</v>
      </c>
      <c r="I100" s="54"/>
      <c r="J100" s="3"/>
    </row>
    <row r="101" spans="1:10" ht="12.95" customHeight="1" x14ac:dyDescent="0.2">
      <c r="A101" s="18" t="s">
        <v>2644</v>
      </c>
      <c r="B101" s="19" t="s">
        <v>2645</v>
      </c>
      <c r="C101" s="15" t="s">
        <v>2646</v>
      </c>
      <c r="D101" s="15" t="s">
        <v>142</v>
      </c>
      <c r="E101" s="20">
        <v>250</v>
      </c>
      <c r="F101" s="21">
        <v>2468.0500000000002</v>
      </c>
      <c r="G101" s="22">
        <v>2.3999999999999998E-3</v>
      </c>
      <c r="H101" s="23">
        <v>6.4149999999999999E-2</v>
      </c>
      <c r="I101" s="54"/>
      <c r="J101" s="3"/>
    </row>
    <row r="102" spans="1:10" ht="12.95" customHeight="1" x14ac:dyDescent="0.2">
      <c r="A102" s="18" t="s">
        <v>1064</v>
      </c>
      <c r="B102" s="19" t="s">
        <v>1065</v>
      </c>
      <c r="C102" s="15" t="s">
        <v>1066</v>
      </c>
      <c r="D102" s="15" t="s">
        <v>142</v>
      </c>
      <c r="E102" s="20">
        <v>250</v>
      </c>
      <c r="F102" s="21">
        <v>2466.44</v>
      </c>
      <c r="G102" s="22">
        <v>2.3999999999999998E-3</v>
      </c>
      <c r="H102" s="23">
        <v>7.1448999999999999E-2</v>
      </c>
      <c r="I102" s="54"/>
      <c r="J102" s="3"/>
    </row>
    <row r="103" spans="1:10" ht="12.95" customHeight="1" x14ac:dyDescent="0.2">
      <c r="A103" s="18" t="s">
        <v>3733</v>
      </c>
      <c r="B103" s="19" t="s">
        <v>3734</v>
      </c>
      <c r="C103" s="15" t="s">
        <v>3735</v>
      </c>
      <c r="D103" s="15" t="s">
        <v>195</v>
      </c>
      <c r="E103" s="20">
        <v>2516000</v>
      </c>
      <c r="F103" s="21">
        <v>2440.64</v>
      </c>
      <c r="G103" s="22">
        <v>2.3999999999999998E-3</v>
      </c>
      <c r="H103" s="23">
        <v>4.3683E-2</v>
      </c>
      <c r="I103" s="54"/>
      <c r="J103" s="3"/>
    </row>
    <row r="104" spans="1:10" ht="12.95" customHeight="1" x14ac:dyDescent="0.2">
      <c r="A104" s="18" t="s">
        <v>3736</v>
      </c>
      <c r="B104" s="19" t="s">
        <v>3737</v>
      </c>
      <c r="C104" s="15" t="s">
        <v>3738</v>
      </c>
      <c r="D104" s="15" t="s">
        <v>142</v>
      </c>
      <c r="E104" s="20">
        <v>250</v>
      </c>
      <c r="F104" s="21">
        <v>2293.5700000000002</v>
      </c>
      <c r="G104" s="22">
        <v>2.2000000000000001E-3</v>
      </c>
      <c r="H104" s="23">
        <v>5.7149999999999999E-2</v>
      </c>
      <c r="I104" s="54"/>
      <c r="J104" s="3"/>
    </row>
    <row r="105" spans="1:10" ht="12.95" customHeight="1" x14ac:dyDescent="0.2">
      <c r="A105" s="18" t="s">
        <v>3739</v>
      </c>
      <c r="B105" s="19" t="s">
        <v>3740</v>
      </c>
      <c r="C105" s="15" t="s">
        <v>3741</v>
      </c>
      <c r="D105" s="15" t="s">
        <v>142</v>
      </c>
      <c r="E105" s="20">
        <v>225</v>
      </c>
      <c r="F105" s="21">
        <v>2273.81</v>
      </c>
      <c r="G105" s="22">
        <v>2.2000000000000001E-3</v>
      </c>
      <c r="H105" s="23">
        <v>5.9700000000000003E-2</v>
      </c>
      <c r="I105" s="54"/>
      <c r="J105" s="3"/>
    </row>
    <row r="106" spans="1:10" ht="12.95" customHeight="1" x14ac:dyDescent="0.2">
      <c r="A106" s="18" t="s">
        <v>3742</v>
      </c>
      <c r="B106" s="19" t="s">
        <v>3743</v>
      </c>
      <c r="C106" s="15" t="s">
        <v>3744</v>
      </c>
      <c r="D106" s="15" t="s">
        <v>195</v>
      </c>
      <c r="E106" s="20">
        <v>2000000</v>
      </c>
      <c r="F106" s="21">
        <v>2141.06</v>
      </c>
      <c r="G106" s="22">
        <v>2.0999999999999999E-3</v>
      </c>
      <c r="H106" s="23">
        <v>6.8654999999999994E-2</v>
      </c>
      <c r="I106" s="54"/>
      <c r="J106" s="3"/>
    </row>
    <row r="107" spans="1:10" ht="12.95" customHeight="1" x14ac:dyDescent="0.2">
      <c r="A107" s="18" t="s">
        <v>3745</v>
      </c>
      <c r="B107" s="19" t="s">
        <v>3746</v>
      </c>
      <c r="C107" s="15" t="s">
        <v>3747</v>
      </c>
      <c r="D107" s="15" t="s">
        <v>195</v>
      </c>
      <c r="E107" s="20">
        <v>2000000</v>
      </c>
      <c r="F107" s="21">
        <v>2119.64</v>
      </c>
      <c r="G107" s="22">
        <v>2E-3</v>
      </c>
      <c r="H107" s="23">
        <v>6.9128999999999996E-2</v>
      </c>
      <c r="I107" s="54"/>
      <c r="J107" s="3"/>
    </row>
    <row r="108" spans="1:10" ht="12.95" customHeight="1" x14ac:dyDescent="0.2">
      <c r="A108" s="18" t="s">
        <v>3748</v>
      </c>
      <c r="B108" s="19" t="s">
        <v>3749</v>
      </c>
      <c r="C108" s="15" t="s">
        <v>3750</v>
      </c>
      <c r="D108" s="15" t="s">
        <v>195</v>
      </c>
      <c r="E108" s="20">
        <v>2011400</v>
      </c>
      <c r="F108" s="21">
        <v>2067.1</v>
      </c>
      <c r="G108" s="22">
        <v>2E-3</v>
      </c>
      <c r="H108" s="23">
        <v>4.6136000000000003E-2</v>
      </c>
      <c r="I108" s="54"/>
      <c r="J108" s="3"/>
    </row>
    <row r="109" spans="1:10" ht="12.95" customHeight="1" x14ac:dyDescent="0.2">
      <c r="A109" s="18" t="s">
        <v>3751</v>
      </c>
      <c r="B109" s="19" t="s">
        <v>3752</v>
      </c>
      <c r="C109" s="15" t="s">
        <v>3753</v>
      </c>
      <c r="D109" s="15" t="s">
        <v>142</v>
      </c>
      <c r="E109" s="20">
        <v>200</v>
      </c>
      <c r="F109" s="21">
        <v>2026.09</v>
      </c>
      <c r="G109" s="22">
        <v>2E-3</v>
      </c>
      <c r="H109" s="23">
        <v>5.0099999999999999E-2</v>
      </c>
      <c r="I109" s="54"/>
      <c r="J109" s="3"/>
    </row>
    <row r="110" spans="1:10" ht="12.95" customHeight="1" x14ac:dyDescent="0.2">
      <c r="A110" s="18" t="s">
        <v>3754</v>
      </c>
      <c r="B110" s="19" t="s">
        <v>3755</v>
      </c>
      <c r="C110" s="15" t="s">
        <v>3756</v>
      </c>
      <c r="D110" s="15" t="s">
        <v>195</v>
      </c>
      <c r="E110" s="20">
        <v>2000000</v>
      </c>
      <c r="F110" s="21">
        <v>1973.98</v>
      </c>
      <c r="G110" s="22">
        <v>1.9E-3</v>
      </c>
      <c r="H110" s="23">
        <v>5.6665E-2</v>
      </c>
      <c r="I110" s="54"/>
      <c r="J110" s="3"/>
    </row>
    <row r="111" spans="1:10" ht="12.95" customHeight="1" x14ac:dyDescent="0.2">
      <c r="A111" s="18" t="s">
        <v>3757</v>
      </c>
      <c r="B111" s="19" t="s">
        <v>3758</v>
      </c>
      <c r="C111" s="15" t="s">
        <v>3759</v>
      </c>
      <c r="D111" s="15" t="s">
        <v>195</v>
      </c>
      <c r="E111" s="20">
        <v>2099200</v>
      </c>
      <c r="F111" s="21">
        <v>1724.86</v>
      </c>
      <c r="G111" s="22">
        <v>1.6999999999999999E-3</v>
      </c>
      <c r="H111" s="23">
        <v>5.8756999999999997E-2</v>
      </c>
      <c r="I111" s="54"/>
      <c r="J111" s="3"/>
    </row>
    <row r="112" spans="1:10" ht="12.95" customHeight="1" x14ac:dyDescent="0.2">
      <c r="A112" s="18" t="s">
        <v>1005</v>
      </c>
      <c r="B112" s="19" t="s">
        <v>1006</v>
      </c>
      <c r="C112" s="15" t="s">
        <v>1007</v>
      </c>
      <c r="D112" s="15" t="s">
        <v>195</v>
      </c>
      <c r="E112" s="20">
        <v>1571700</v>
      </c>
      <c r="F112" s="21">
        <v>1618.92</v>
      </c>
      <c r="G112" s="22">
        <v>1.6000000000000001E-3</v>
      </c>
      <c r="H112" s="23">
        <v>6.5336000000000005E-2</v>
      </c>
      <c r="I112" s="54"/>
      <c r="J112" s="3"/>
    </row>
    <row r="113" spans="1:10" ht="12.95" customHeight="1" x14ac:dyDescent="0.2">
      <c r="A113" s="18" t="s">
        <v>3760</v>
      </c>
      <c r="B113" s="19" t="s">
        <v>3761</v>
      </c>
      <c r="C113" s="15" t="s">
        <v>3762</v>
      </c>
      <c r="D113" s="15" t="s">
        <v>195</v>
      </c>
      <c r="E113" s="20">
        <v>1500000</v>
      </c>
      <c r="F113" s="21">
        <v>1597.06</v>
      </c>
      <c r="G113" s="22">
        <v>1.5E-3</v>
      </c>
      <c r="H113" s="23">
        <v>6.2715000000000007E-2</v>
      </c>
      <c r="I113" s="54"/>
      <c r="J113" s="3"/>
    </row>
    <row r="114" spans="1:10" ht="12.95" customHeight="1" x14ac:dyDescent="0.2">
      <c r="A114" s="18" t="s">
        <v>3763</v>
      </c>
      <c r="B114" s="19" t="s">
        <v>3764</v>
      </c>
      <c r="C114" s="15" t="s">
        <v>3765</v>
      </c>
      <c r="D114" s="15" t="s">
        <v>195</v>
      </c>
      <c r="E114" s="20">
        <v>1500000</v>
      </c>
      <c r="F114" s="21">
        <v>1595.85</v>
      </c>
      <c r="G114" s="22">
        <v>1.5E-3</v>
      </c>
      <c r="H114" s="23">
        <v>5.9400000000000001E-2</v>
      </c>
      <c r="I114" s="54"/>
      <c r="J114" s="3"/>
    </row>
    <row r="115" spans="1:10" ht="12.95" customHeight="1" x14ac:dyDescent="0.2">
      <c r="A115" s="18" t="s">
        <v>1241</v>
      </c>
      <c r="B115" s="19" t="s">
        <v>1242</v>
      </c>
      <c r="C115" s="15" t="s">
        <v>1243</v>
      </c>
      <c r="D115" s="15" t="s">
        <v>142</v>
      </c>
      <c r="E115" s="20">
        <v>158</v>
      </c>
      <c r="F115" s="21">
        <v>1559.77</v>
      </c>
      <c r="G115" s="22">
        <v>1.5E-3</v>
      </c>
      <c r="H115" s="23">
        <v>6.1699999999999998E-2</v>
      </c>
      <c r="I115" s="54"/>
      <c r="J115" s="3"/>
    </row>
    <row r="116" spans="1:10" ht="12.95" customHeight="1" x14ac:dyDescent="0.2">
      <c r="A116" s="18" t="s">
        <v>3766</v>
      </c>
      <c r="B116" s="19" t="s">
        <v>3767</v>
      </c>
      <c r="C116" s="15" t="s">
        <v>3768</v>
      </c>
      <c r="D116" s="15" t="s">
        <v>195</v>
      </c>
      <c r="E116" s="20">
        <v>1554300</v>
      </c>
      <c r="F116" s="21">
        <v>1552.47</v>
      </c>
      <c r="G116" s="22">
        <v>1.5E-3</v>
      </c>
      <c r="H116" s="23">
        <v>6.2687000000000007E-2</v>
      </c>
      <c r="I116" s="54"/>
      <c r="J116" s="3"/>
    </row>
    <row r="117" spans="1:10" ht="12.95" customHeight="1" x14ac:dyDescent="0.2">
      <c r="A117" s="18" t="s">
        <v>3769</v>
      </c>
      <c r="B117" s="19" t="s">
        <v>3770</v>
      </c>
      <c r="C117" s="15" t="s">
        <v>3771</v>
      </c>
      <c r="D117" s="15" t="s">
        <v>142</v>
      </c>
      <c r="E117" s="20">
        <v>150</v>
      </c>
      <c r="F117" s="21">
        <v>1548.42</v>
      </c>
      <c r="G117" s="22">
        <v>1.5E-3</v>
      </c>
      <c r="H117" s="23">
        <v>5.2049999999999999E-2</v>
      </c>
      <c r="I117" s="54"/>
      <c r="J117" s="3"/>
    </row>
    <row r="118" spans="1:10" ht="12.95" customHeight="1" x14ac:dyDescent="0.2">
      <c r="A118" s="18" t="s">
        <v>3772</v>
      </c>
      <c r="B118" s="19" t="s">
        <v>3773</v>
      </c>
      <c r="C118" s="15" t="s">
        <v>3774</v>
      </c>
      <c r="D118" s="15" t="s">
        <v>142</v>
      </c>
      <c r="E118" s="20">
        <v>150</v>
      </c>
      <c r="F118" s="21">
        <v>1528.86</v>
      </c>
      <c r="G118" s="22">
        <v>1.5E-3</v>
      </c>
      <c r="H118" s="23">
        <v>4.9500000000000002E-2</v>
      </c>
      <c r="I118" s="54"/>
      <c r="J118" s="3"/>
    </row>
    <row r="119" spans="1:10" ht="12.95" customHeight="1" x14ac:dyDescent="0.2">
      <c r="A119" s="18" t="s">
        <v>465</v>
      </c>
      <c r="B119" s="19" t="s">
        <v>466</v>
      </c>
      <c r="C119" s="15" t="s">
        <v>467</v>
      </c>
      <c r="D119" s="15" t="s">
        <v>142</v>
      </c>
      <c r="E119" s="20">
        <v>150</v>
      </c>
      <c r="F119" s="21">
        <v>1521.34</v>
      </c>
      <c r="G119" s="22">
        <v>1.5E-3</v>
      </c>
      <c r="H119" s="23">
        <v>4.3999999999999997E-2</v>
      </c>
      <c r="I119" s="54"/>
      <c r="J119" s="3"/>
    </row>
    <row r="120" spans="1:10" ht="12.95" customHeight="1" x14ac:dyDescent="0.2">
      <c r="A120" s="18" t="s">
        <v>3775</v>
      </c>
      <c r="B120" s="19" t="s">
        <v>3776</v>
      </c>
      <c r="C120" s="15" t="s">
        <v>3777</v>
      </c>
      <c r="D120" s="15" t="s">
        <v>142</v>
      </c>
      <c r="E120" s="20">
        <v>150</v>
      </c>
      <c r="F120" s="21">
        <v>1520.87</v>
      </c>
      <c r="G120" s="22">
        <v>1.5E-3</v>
      </c>
      <c r="H120" s="23">
        <v>4.675E-2</v>
      </c>
      <c r="I120" s="54"/>
      <c r="J120" s="3"/>
    </row>
    <row r="121" spans="1:10" ht="12.95" customHeight="1" x14ac:dyDescent="0.2">
      <c r="A121" s="18" t="s">
        <v>1226</v>
      </c>
      <c r="B121" s="19" t="s">
        <v>1227</v>
      </c>
      <c r="C121" s="15" t="s">
        <v>1228</v>
      </c>
      <c r="D121" s="15" t="s">
        <v>142</v>
      </c>
      <c r="E121" s="20">
        <v>149</v>
      </c>
      <c r="F121" s="21">
        <v>1511.99</v>
      </c>
      <c r="G121" s="22">
        <v>1.5E-3</v>
      </c>
      <c r="H121" s="23">
        <v>0.06</v>
      </c>
      <c r="I121" s="54"/>
      <c r="J121" s="3"/>
    </row>
    <row r="122" spans="1:10" ht="12.95" customHeight="1" x14ac:dyDescent="0.2">
      <c r="A122" s="18" t="s">
        <v>1335</v>
      </c>
      <c r="B122" s="19" t="s">
        <v>1336</v>
      </c>
      <c r="C122" s="15" t="s">
        <v>1337</v>
      </c>
      <c r="D122" s="15" t="s">
        <v>142</v>
      </c>
      <c r="E122" s="20">
        <v>140</v>
      </c>
      <c r="F122" s="21">
        <v>1486.62</v>
      </c>
      <c r="G122" s="22">
        <v>1.4E-3</v>
      </c>
      <c r="H122" s="23">
        <v>0.06</v>
      </c>
      <c r="I122" s="54"/>
      <c r="J122" s="3"/>
    </row>
    <row r="123" spans="1:10" ht="12.95" customHeight="1" x14ac:dyDescent="0.2">
      <c r="A123" s="18" t="s">
        <v>2763</v>
      </c>
      <c r="B123" s="19" t="s">
        <v>2764</v>
      </c>
      <c r="C123" s="15" t="s">
        <v>2765</v>
      </c>
      <c r="D123" s="15" t="s">
        <v>220</v>
      </c>
      <c r="E123" s="20">
        <v>150</v>
      </c>
      <c r="F123" s="21">
        <v>1486.55</v>
      </c>
      <c r="G123" s="22">
        <v>1.4E-3</v>
      </c>
      <c r="H123" s="23">
        <v>5.1249999999999997E-2</v>
      </c>
      <c r="I123" s="54"/>
      <c r="J123" s="3"/>
    </row>
    <row r="124" spans="1:10" ht="12.95" customHeight="1" x14ac:dyDescent="0.2">
      <c r="A124" s="18" t="s">
        <v>1628</v>
      </c>
      <c r="B124" s="19" t="s">
        <v>1629</v>
      </c>
      <c r="C124" s="15" t="s">
        <v>1630</v>
      </c>
      <c r="D124" s="15" t="s">
        <v>142</v>
      </c>
      <c r="E124" s="20">
        <v>135</v>
      </c>
      <c r="F124" s="21">
        <v>1469.39</v>
      </c>
      <c r="G124" s="22">
        <v>1.4E-3</v>
      </c>
      <c r="H124" s="23">
        <v>6.9983000000000004E-2</v>
      </c>
      <c r="I124" s="54"/>
      <c r="J124" s="3"/>
    </row>
    <row r="125" spans="1:10" ht="12.95" customHeight="1" x14ac:dyDescent="0.2">
      <c r="A125" s="18" t="s">
        <v>3778</v>
      </c>
      <c r="B125" s="19" t="s">
        <v>3779</v>
      </c>
      <c r="C125" s="15" t="s">
        <v>3780</v>
      </c>
      <c r="D125" s="15" t="s">
        <v>195</v>
      </c>
      <c r="E125" s="20">
        <v>2040000</v>
      </c>
      <c r="F125" s="21">
        <v>1243.83</v>
      </c>
      <c r="G125" s="22">
        <v>1.1999999999999999E-3</v>
      </c>
      <c r="H125" s="23">
        <v>6.9859500000000005E-2</v>
      </c>
      <c r="I125" s="54"/>
      <c r="J125" s="3"/>
    </row>
    <row r="126" spans="1:10" ht="12.95" customHeight="1" x14ac:dyDescent="0.2">
      <c r="A126" s="18" t="s">
        <v>3781</v>
      </c>
      <c r="B126" s="19" t="s">
        <v>3782</v>
      </c>
      <c r="C126" s="15" t="s">
        <v>3783</v>
      </c>
      <c r="D126" s="15" t="s">
        <v>195</v>
      </c>
      <c r="E126" s="20">
        <v>1000000</v>
      </c>
      <c r="F126" s="21">
        <v>1105.45</v>
      </c>
      <c r="G126" s="22">
        <v>1.1000000000000001E-3</v>
      </c>
      <c r="H126" s="23">
        <v>7.1879999999999999E-2</v>
      </c>
      <c r="I126" s="54"/>
      <c r="J126" s="3"/>
    </row>
    <row r="127" spans="1:10" ht="12.95" customHeight="1" x14ac:dyDescent="0.2">
      <c r="A127" s="18" t="s">
        <v>1134</v>
      </c>
      <c r="B127" s="19" t="s">
        <v>1135</v>
      </c>
      <c r="C127" s="15" t="s">
        <v>1136</v>
      </c>
      <c r="D127" s="15" t="s">
        <v>195</v>
      </c>
      <c r="E127" s="20">
        <v>1000000</v>
      </c>
      <c r="F127" s="21">
        <v>1069.21</v>
      </c>
      <c r="G127" s="22">
        <v>1E-3</v>
      </c>
      <c r="H127" s="23">
        <v>6.1855E-2</v>
      </c>
      <c r="I127" s="54"/>
      <c r="J127" s="3"/>
    </row>
    <row r="128" spans="1:10" ht="12.95" customHeight="1" x14ac:dyDescent="0.2">
      <c r="A128" s="18" t="s">
        <v>3784</v>
      </c>
      <c r="B128" s="19" t="s">
        <v>3785</v>
      </c>
      <c r="C128" s="15" t="s">
        <v>3786</v>
      </c>
      <c r="D128" s="15" t="s">
        <v>195</v>
      </c>
      <c r="E128" s="20">
        <v>1000000</v>
      </c>
      <c r="F128" s="21">
        <v>1058.72</v>
      </c>
      <c r="G128" s="22">
        <v>1E-3</v>
      </c>
      <c r="H128" s="23">
        <v>5.8112999999999998E-2</v>
      </c>
      <c r="I128" s="54"/>
      <c r="J128" s="3"/>
    </row>
    <row r="129" spans="1:10" ht="12.95" customHeight="1" x14ac:dyDescent="0.2">
      <c r="A129" s="18" t="s">
        <v>474</v>
      </c>
      <c r="B129" s="19" t="s">
        <v>475</v>
      </c>
      <c r="C129" s="15" t="s">
        <v>476</v>
      </c>
      <c r="D129" s="15" t="s">
        <v>142</v>
      </c>
      <c r="E129" s="20">
        <v>100</v>
      </c>
      <c r="F129" s="21">
        <v>1029.8499999999999</v>
      </c>
      <c r="G129" s="22">
        <v>1E-3</v>
      </c>
      <c r="H129" s="23">
        <v>5.6899999999999999E-2</v>
      </c>
      <c r="I129" s="54"/>
      <c r="J129" s="3"/>
    </row>
    <row r="130" spans="1:10" ht="12.95" customHeight="1" x14ac:dyDescent="0.2">
      <c r="A130" s="18" t="s">
        <v>3787</v>
      </c>
      <c r="B130" s="19" t="s">
        <v>3788</v>
      </c>
      <c r="C130" s="15" t="s">
        <v>3789</v>
      </c>
      <c r="D130" s="15" t="s">
        <v>195</v>
      </c>
      <c r="E130" s="20">
        <v>1059600</v>
      </c>
      <c r="F130" s="21">
        <v>1028.26</v>
      </c>
      <c r="G130" s="22">
        <v>1E-3</v>
      </c>
      <c r="H130" s="23">
        <v>4.3622000000000001E-2</v>
      </c>
      <c r="I130" s="54"/>
      <c r="J130" s="3"/>
    </row>
    <row r="131" spans="1:10" ht="12.95" customHeight="1" x14ac:dyDescent="0.2">
      <c r="A131" s="18" t="s">
        <v>480</v>
      </c>
      <c r="B131" s="19" t="s">
        <v>481</v>
      </c>
      <c r="C131" s="15" t="s">
        <v>482</v>
      </c>
      <c r="D131" s="15" t="s">
        <v>142</v>
      </c>
      <c r="E131" s="20">
        <v>100</v>
      </c>
      <c r="F131" s="21">
        <v>1022.07</v>
      </c>
      <c r="G131" s="22">
        <v>1E-3</v>
      </c>
      <c r="H131" s="23">
        <v>5.0549999999999998E-2</v>
      </c>
      <c r="I131" s="54"/>
      <c r="J131" s="3"/>
    </row>
    <row r="132" spans="1:10" ht="12.95" customHeight="1" x14ac:dyDescent="0.2">
      <c r="A132" s="18" t="s">
        <v>224</v>
      </c>
      <c r="B132" s="19" t="s">
        <v>225</v>
      </c>
      <c r="C132" s="15" t="s">
        <v>226</v>
      </c>
      <c r="D132" s="15" t="s">
        <v>142</v>
      </c>
      <c r="E132" s="20">
        <v>100</v>
      </c>
      <c r="F132" s="21">
        <v>1013.22</v>
      </c>
      <c r="G132" s="22">
        <v>1E-3</v>
      </c>
      <c r="H132" s="23">
        <v>4.6800000000000001E-2</v>
      </c>
      <c r="I132" s="54"/>
      <c r="J132" s="3"/>
    </row>
    <row r="133" spans="1:10" ht="12.95" customHeight="1" x14ac:dyDescent="0.2">
      <c r="A133" s="18" t="s">
        <v>2650</v>
      </c>
      <c r="B133" s="19" t="s">
        <v>2651</v>
      </c>
      <c r="C133" s="15" t="s">
        <v>2652</v>
      </c>
      <c r="D133" s="15" t="s">
        <v>2195</v>
      </c>
      <c r="E133" s="20">
        <v>100</v>
      </c>
      <c r="F133" s="21">
        <v>1010.48</v>
      </c>
      <c r="G133" s="22">
        <v>1E-3</v>
      </c>
      <c r="H133" s="23">
        <v>8.2761000000000001E-2</v>
      </c>
      <c r="I133" s="54">
        <v>8.0777388000000006E-2</v>
      </c>
      <c r="J133" s="3"/>
    </row>
    <row r="134" spans="1:10" ht="12.95" customHeight="1" x14ac:dyDescent="0.2">
      <c r="A134" s="18" t="s">
        <v>2694</v>
      </c>
      <c r="B134" s="19" t="s">
        <v>2695</v>
      </c>
      <c r="C134" s="15" t="s">
        <v>2696</v>
      </c>
      <c r="D134" s="15" t="s">
        <v>2195</v>
      </c>
      <c r="E134" s="20">
        <v>100</v>
      </c>
      <c r="F134" s="21">
        <v>1009.9</v>
      </c>
      <c r="G134" s="22">
        <v>1E-3</v>
      </c>
      <c r="H134" s="23">
        <v>8.2857500000000001E-2</v>
      </c>
      <c r="I134" s="54">
        <v>8.1043568999999996E-2</v>
      </c>
      <c r="J134" s="3"/>
    </row>
    <row r="135" spans="1:10" ht="12.95" customHeight="1" x14ac:dyDescent="0.2">
      <c r="A135" s="18" t="s">
        <v>199</v>
      </c>
      <c r="B135" s="19" t="s">
        <v>200</v>
      </c>
      <c r="C135" s="15" t="s">
        <v>201</v>
      </c>
      <c r="D135" s="15" t="s">
        <v>142</v>
      </c>
      <c r="E135" s="20">
        <v>100</v>
      </c>
      <c r="F135" s="21">
        <v>1003.25</v>
      </c>
      <c r="G135" s="22">
        <v>1E-3</v>
      </c>
      <c r="H135" s="23">
        <v>3.8198999999999997E-2</v>
      </c>
      <c r="I135" s="54"/>
      <c r="J135" s="3"/>
    </row>
    <row r="136" spans="1:10" ht="12.95" customHeight="1" x14ac:dyDescent="0.2">
      <c r="A136" s="18" t="s">
        <v>1169</v>
      </c>
      <c r="B136" s="19" t="s">
        <v>1170</v>
      </c>
      <c r="C136" s="15" t="s">
        <v>1171</v>
      </c>
      <c r="D136" s="15" t="s">
        <v>142</v>
      </c>
      <c r="E136" s="20">
        <v>100</v>
      </c>
      <c r="F136" s="21">
        <v>984.23</v>
      </c>
      <c r="G136" s="22">
        <v>1E-3</v>
      </c>
      <c r="H136" s="23">
        <v>6.8049999999999999E-2</v>
      </c>
      <c r="I136" s="54"/>
      <c r="J136" s="3"/>
    </row>
    <row r="137" spans="1:10" ht="12.95" customHeight="1" x14ac:dyDescent="0.2">
      <c r="A137" s="18" t="s">
        <v>3790</v>
      </c>
      <c r="B137" s="19" t="s">
        <v>3791</v>
      </c>
      <c r="C137" s="15" t="s">
        <v>3792</v>
      </c>
      <c r="D137" s="15" t="s">
        <v>195</v>
      </c>
      <c r="E137" s="20">
        <v>1015300</v>
      </c>
      <c r="F137" s="21">
        <v>983.86</v>
      </c>
      <c r="G137" s="22">
        <v>1E-3</v>
      </c>
      <c r="H137" s="23">
        <v>4.3846999999999997E-2</v>
      </c>
      <c r="I137" s="54"/>
      <c r="J137" s="3"/>
    </row>
    <row r="138" spans="1:10" ht="12.95" customHeight="1" x14ac:dyDescent="0.2">
      <c r="A138" s="18" t="s">
        <v>2250</v>
      </c>
      <c r="B138" s="19" t="s">
        <v>2251</v>
      </c>
      <c r="C138" s="15" t="s">
        <v>2252</v>
      </c>
      <c r="D138" s="15" t="s">
        <v>195</v>
      </c>
      <c r="E138" s="20">
        <v>1000000</v>
      </c>
      <c r="F138" s="21">
        <v>966.01</v>
      </c>
      <c r="G138" s="22">
        <v>8.9999999999999998E-4</v>
      </c>
      <c r="H138" s="23">
        <v>7.0888000000000007E-2</v>
      </c>
      <c r="I138" s="54"/>
      <c r="J138" s="3"/>
    </row>
    <row r="139" spans="1:10" ht="12.95" customHeight="1" x14ac:dyDescent="0.2">
      <c r="A139" s="18" t="s">
        <v>2676</v>
      </c>
      <c r="B139" s="19" t="s">
        <v>2677</v>
      </c>
      <c r="C139" s="15" t="s">
        <v>2678</v>
      </c>
      <c r="D139" s="15" t="s">
        <v>142</v>
      </c>
      <c r="E139" s="20">
        <v>100</v>
      </c>
      <c r="F139" s="21">
        <v>964.32</v>
      </c>
      <c r="G139" s="22">
        <v>8.9999999999999998E-4</v>
      </c>
      <c r="H139" s="23">
        <v>6.7400000000000002E-2</v>
      </c>
      <c r="I139" s="54"/>
      <c r="J139" s="3"/>
    </row>
    <row r="140" spans="1:10" ht="12.95" customHeight="1" x14ac:dyDescent="0.2">
      <c r="A140" s="18" t="s">
        <v>3793</v>
      </c>
      <c r="B140" s="19" t="s">
        <v>3794</v>
      </c>
      <c r="C140" s="15" t="s">
        <v>3795</v>
      </c>
      <c r="D140" s="15" t="s">
        <v>195</v>
      </c>
      <c r="E140" s="20">
        <v>952300</v>
      </c>
      <c r="F140" s="21">
        <v>914.41</v>
      </c>
      <c r="G140" s="22">
        <v>8.9999999999999998E-4</v>
      </c>
      <c r="H140" s="23">
        <v>7.1279999999999996E-2</v>
      </c>
      <c r="I140" s="54"/>
      <c r="J140" s="3"/>
    </row>
    <row r="141" spans="1:10" ht="12.95" customHeight="1" x14ac:dyDescent="0.2">
      <c r="A141" s="18" t="s">
        <v>309</v>
      </c>
      <c r="B141" s="19" t="s">
        <v>310</v>
      </c>
      <c r="C141" s="15" t="s">
        <v>311</v>
      </c>
      <c r="D141" s="15" t="s">
        <v>220</v>
      </c>
      <c r="E141" s="20">
        <v>80</v>
      </c>
      <c r="F141" s="21">
        <v>802.15</v>
      </c>
      <c r="G141" s="22">
        <v>8.0000000000000004E-4</v>
      </c>
      <c r="H141" s="23">
        <v>3.7400000000000003E-2</v>
      </c>
      <c r="I141" s="54"/>
      <c r="J141" s="3"/>
    </row>
    <row r="142" spans="1:10" ht="12.95" customHeight="1" x14ac:dyDescent="0.2">
      <c r="A142" s="18" t="s">
        <v>3796</v>
      </c>
      <c r="B142" s="19" t="s">
        <v>3797</v>
      </c>
      <c r="C142" s="15" t="s">
        <v>3798</v>
      </c>
      <c r="D142" s="15" t="s">
        <v>195</v>
      </c>
      <c r="E142" s="20">
        <v>792000</v>
      </c>
      <c r="F142" s="21">
        <v>789.09</v>
      </c>
      <c r="G142" s="22">
        <v>8.0000000000000004E-4</v>
      </c>
      <c r="H142" s="23">
        <v>6.5100000000000005E-2</v>
      </c>
      <c r="I142" s="54"/>
      <c r="J142" s="3"/>
    </row>
    <row r="143" spans="1:10" ht="12.95" customHeight="1" x14ac:dyDescent="0.2">
      <c r="A143" s="18" t="s">
        <v>3799</v>
      </c>
      <c r="B143" s="19" t="s">
        <v>3800</v>
      </c>
      <c r="C143" s="15" t="s">
        <v>3801</v>
      </c>
      <c r="D143" s="15" t="s">
        <v>142</v>
      </c>
      <c r="E143" s="20">
        <v>70</v>
      </c>
      <c r="F143" s="21">
        <v>750.33</v>
      </c>
      <c r="G143" s="22">
        <v>6.9999999999999999E-4</v>
      </c>
      <c r="H143" s="23">
        <v>5.935E-2</v>
      </c>
      <c r="I143" s="54"/>
      <c r="J143" s="3"/>
    </row>
    <row r="144" spans="1:10" ht="12.95" customHeight="1" x14ac:dyDescent="0.2">
      <c r="A144" s="18" t="s">
        <v>2722</v>
      </c>
      <c r="B144" s="19" t="s">
        <v>2723</v>
      </c>
      <c r="C144" s="15" t="s">
        <v>2724</v>
      </c>
      <c r="D144" s="15" t="s">
        <v>142</v>
      </c>
      <c r="E144" s="20">
        <v>69</v>
      </c>
      <c r="F144" s="21">
        <v>684.73</v>
      </c>
      <c r="G144" s="22">
        <v>6.9999999999999999E-4</v>
      </c>
      <c r="H144" s="23">
        <v>6.0748999999999997E-2</v>
      </c>
      <c r="I144" s="54"/>
      <c r="J144" s="3"/>
    </row>
    <row r="145" spans="1:10" ht="12.95" customHeight="1" x14ac:dyDescent="0.2">
      <c r="A145" s="18" t="s">
        <v>3802</v>
      </c>
      <c r="B145" s="19" t="s">
        <v>3803</v>
      </c>
      <c r="C145" s="15" t="s">
        <v>3804</v>
      </c>
      <c r="D145" s="15" t="s">
        <v>142</v>
      </c>
      <c r="E145" s="20">
        <v>69</v>
      </c>
      <c r="F145" s="21">
        <v>683.15</v>
      </c>
      <c r="G145" s="22">
        <v>6.9999999999999999E-4</v>
      </c>
      <c r="H145" s="23">
        <v>5.8049999999999997E-2</v>
      </c>
      <c r="I145" s="54"/>
      <c r="J145" s="3"/>
    </row>
    <row r="146" spans="1:10" ht="12.95" customHeight="1" x14ac:dyDescent="0.2">
      <c r="A146" s="18" t="s">
        <v>3805</v>
      </c>
      <c r="B146" s="19" t="s">
        <v>3806</v>
      </c>
      <c r="C146" s="15" t="s">
        <v>3807</v>
      </c>
      <c r="D146" s="15" t="s">
        <v>195</v>
      </c>
      <c r="E146" s="20">
        <v>500000</v>
      </c>
      <c r="F146" s="21">
        <v>572.16</v>
      </c>
      <c r="G146" s="22">
        <v>5.9999999999999995E-4</v>
      </c>
      <c r="H146" s="23">
        <v>6.9247000000000003E-2</v>
      </c>
      <c r="I146" s="54"/>
      <c r="J146" s="3"/>
    </row>
    <row r="147" spans="1:10" ht="12.95" customHeight="1" x14ac:dyDescent="0.2">
      <c r="A147" s="18" t="s">
        <v>586</v>
      </c>
      <c r="B147" s="19" t="s">
        <v>587</v>
      </c>
      <c r="C147" s="15" t="s">
        <v>588</v>
      </c>
      <c r="D147" s="15" t="s">
        <v>195</v>
      </c>
      <c r="E147" s="20">
        <v>525000</v>
      </c>
      <c r="F147" s="21">
        <v>556.39</v>
      </c>
      <c r="G147" s="22">
        <v>5.0000000000000001E-4</v>
      </c>
      <c r="H147" s="23">
        <v>5.0025E-2</v>
      </c>
      <c r="I147" s="54"/>
      <c r="J147" s="3"/>
    </row>
    <row r="148" spans="1:10" ht="12.95" customHeight="1" x14ac:dyDescent="0.2">
      <c r="A148" s="18" t="s">
        <v>3808</v>
      </c>
      <c r="B148" s="19" t="s">
        <v>3809</v>
      </c>
      <c r="C148" s="15" t="s">
        <v>3810</v>
      </c>
      <c r="D148" s="15" t="s">
        <v>195</v>
      </c>
      <c r="E148" s="20">
        <v>500000</v>
      </c>
      <c r="F148" s="21">
        <v>542.15</v>
      </c>
      <c r="G148" s="22">
        <v>5.0000000000000001E-4</v>
      </c>
      <c r="H148" s="23">
        <v>6.1800000000000001E-2</v>
      </c>
      <c r="I148" s="54"/>
      <c r="J148" s="3"/>
    </row>
    <row r="149" spans="1:10" ht="12.95" customHeight="1" x14ac:dyDescent="0.2">
      <c r="A149" s="18" t="s">
        <v>1250</v>
      </c>
      <c r="B149" s="19" t="s">
        <v>1251</v>
      </c>
      <c r="C149" s="15" t="s">
        <v>1252</v>
      </c>
      <c r="D149" s="15" t="s">
        <v>142</v>
      </c>
      <c r="E149" s="20">
        <v>50</v>
      </c>
      <c r="F149" s="21">
        <v>539.89</v>
      </c>
      <c r="G149" s="22">
        <v>5.0000000000000001E-4</v>
      </c>
      <c r="H149" s="23">
        <v>6.9099999999999995E-2</v>
      </c>
      <c r="I149" s="54"/>
      <c r="J149" s="3"/>
    </row>
    <row r="150" spans="1:10" ht="12.95" customHeight="1" x14ac:dyDescent="0.2">
      <c r="A150" s="18" t="s">
        <v>2203</v>
      </c>
      <c r="B150" s="19" t="s">
        <v>2204</v>
      </c>
      <c r="C150" s="15" t="s">
        <v>2205</v>
      </c>
      <c r="D150" s="15" t="s">
        <v>142</v>
      </c>
      <c r="E150" s="20">
        <v>50</v>
      </c>
      <c r="F150" s="21">
        <v>538.72</v>
      </c>
      <c r="G150" s="22">
        <v>5.0000000000000001E-4</v>
      </c>
      <c r="H150" s="23">
        <v>6.8752999999999995E-2</v>
      </c>
      <c r="I150" s="54"/>
      <c r="J150" s="3"/>
    </row>
    <row r="151" spans="1:10" ht="12.95" customHeight="1" x14ac:dyDescent="0.2">
      <c r="A151" s="18" t="s">
        <v>3811</v>
      </c>
      <c r="B151" s="19" t="s">
        <v>3812</v>
      </c>
      <c r="C151" s="15" t="s">
        <v>3813</v>
      </c>
      <c r="D151" s="15" t="s">
        <v>195</v>
      </c>
      <c r="E151" s="20">
        <v>500000</v>
      </c>
      <c r="F151" s="21">
        <v>536.47</v>
      </c>
      <c r="G151" s="22">
        <v>5.0000000000000001E-4</v>
      </c>
      <c r="H151" s="23">
        <v>6.2125E-2</v>
      </c>
      <c r="I151" s="54"/>
      <c r="J151" s="3"/>
    </row>
    <row r="152" spans="1:10" ht="12.95" customHeight="1" x14ac:dyDescent="0.2">
      <c r="A152" s="18" t="s">
        <v>3814</v>
      </c>
      <c r="B152" s="19" t="s">
        <v>3815</v>
      </c>
      <c r="C152" s="15" t="s">
        <v>3816</v>
      </c>
      <c r="D152" s="15" t="s">
        <v>142</v>
      </c>
      <c r="E152" s="20">
        <v>50</v>
      </c>
      <c r="F152" s="21">
        <v>536.32000000000005</v>
      </c>
      <c r="G152" s="22">
        <v>5.0000000000000001E-4</v>
      </c>
      <c r="H152" s="23">
        <v>5.8025E-2</v>
      </c>
      <c r="I152" s="54"/>
      <c r="J152" s="3"/>
    </row>
    <row r="153" spans="1:10" ht="12.95" customHeight="1" x14ac:dyDescent="0.2">
      <c r="A153" s="18" t="s">
        <v>3817</v>
      </c>
      <c r="B153" s="19" t="s">
        <v>3818</v>
      </c>
      <c r="C153" s="15" t="s">
        <v>3819</v>
      </c>
      <c r="D153" s="15" t="s">
        <v>195</v>
      </c>
      <c r="E153" s="20">
        <v>500000</v>
      </c>
      <c r="F153" s="21">
        <v>531.27</v>
      </c>
      <c r="G153" s="22">
        <v>5.0000000000000001E-4</v>
      </c>
      <c r="H153" s="23">
        <v>5.9900000000000002E-2</v>
      </c>
      <c r="I153" s="54"/>
      <c r="J153" s="3"/>
    </row>
    <row r="154" spans="1:10" ht="12.95" customHeight="1" x14ac:dyDescent="0.2">
      <c r="A154" s="18" t="s">
        <v>3820</v>
      </c>
      <c r="B154" s="19" t="s">
        <v>3821</v>
      </c>
      <c r="C154" s="15" t="s">
        <v>3822</v>
      </c>
      <c r="D154" s="15" t="s">
        <v>195</v>
      </c>
      <c r="E154" s="20">
        <v>500000</v>
      </c>
      <c r="F154" s="21">
        <v>530.66999999999996</v>
      </c>
      <c r="G154" s="22">
        <v>5.0000000000000001E-4</v>
      </c>
      <c r="H154" s="23">
        <v>6.3130000000000006E-2</v>
      </c>
      <c r="I154" s="54"/>
      <c r="J154" s="3"/>
    </row>
    <row r="155" spans="1:10" ht="12.95" customHeight="1" x14ac:dyDescent="0.2">
      <c r="A155" s="18" t="s">
        <v>3823</v>
      </c>
      <c r="B155" s="19" t="s">
        <v>3824</v>
      </c>
      <c r="C155" s="15" t="s">
        <v>3825</v>
      </c>
      <c r="D155" s="15" t="s">
        <v>142</v>
      </c>
      <c r="E155" s="20">
        <v>50</v>
      </c>
      <c r="F155" s="21">
        <v>530.54</v>
      </c>
      <c r="G155" s="22">
        <v>5.0000000000000001E-4</v>
      </c>
      <c r="H155" s="23">
        <v>6.13E-2</v>
      </c>
      <c r="I155" s="54"/>
      <c r="J155" s="3"/>
    </row>
    <row r="156" spans="1:10" ht="12.95" customHeight="1" x14ac:dyDescent="0.2">
      <c r="A156" s="18" t="s">
        <v>3826</v>
      </c>
      <c r="B156" s="19" t="s">
        <v>3827</v>
      </c>
      <c r="C156" s="15" t="s">
        <v>3828</v>
      </c>
      <c r="D156" s="15" t="s">
        <v>195</v>
      </c>
      <c r="E156" s="20">
        <v>500000</v>
      </c>
      <c r="F156" s="21">
        <v>528.34</v>
      </c>
      <c r="G156" s="22">
        <v>5.0000000000000001E-4</v>
      </c>
      <c r="H156" s="23">
        <v>7.0099999999999996E-2</v>
      </c>
      <c r="I156" s="54"/>
      <c r="J156" s="3"/>
    </row>
    <row r="157" spans="1:10" ht="12.95" customHeight="1" x14ac:dyDescent="0.2">
      <c r="A157" s="18" t="s">
        <v>459</v>
      </c>
      <c r="B157" s="19" t="s">
        <v>460</v>
      </c>
      <c r="C157" s="15" t="s">
        <v>461</v>
      </c>
      <c r="D157" s="15" t="s">
        <v>142</v>
      </c>
      <c r="E157" s="20">
        <v>50</v>
      </c>
      <c r="F157" s="21">
        <v>522.79</v>
      </c>
      <c r="G157" s="22">
        <v>5.0000000000000001E-4</v>
      </c>
      <c r="H157" s="23">
        <v>7.1550000000000002E-2</v>
      </c>
      <c r="I157" s="54"/>
      <c r="J157" s="3"/>
    </row>
    <row r="158" spans="1:10" ht="12.95" customHeight="1" x14ac:dyDescent="0.2">
      <c r="A158" s="18" t="s">
        <v>3829</v>
      </c>
      <c r="B158" s="19" t="s">
        <v>3830</v>
      </c>
      <c r="C158" s="15" t="s">
        <v>3831</v>
      </c>
      <c r="D158" s="15" t="s">
        <v>195</v>
      </c>
      <c r="E158" s="20">
        <v>500000</v>
      </c>
      <c r="F158" s="21">
        <v>519.97</v>
      </c>
      <c r="G158" s="22">
        <v>5.0000000000000001E-4</v>
      </c>
      <c r="H158" s="23">
        <v>4.9972999999999997E-2</v>
      </c>
      <c r="I158" s="54"/>
      <c r="J158" s="3"/>
    </row>
    <row r="159" spans="1:10" ht="12.95" customHeight="1" x14ac:dyDescent="0.2">
      <c r="A159" s="18" t="s">
        <v>3832</v>
      </c>
      <c r="B159" s="19" t="s">
        <v>3833</v>
      </c>
      <c r="C159" s="15" t="s">
        <v>3834</v>
      </c>
      <c r="D159" s="15" t="s">
        <v>142</v>
      </c>
      <c r="E159" s="20">
        <v>50</v>
      </c>
      <c r="F159" s="21">
        <v>516.6</v>
      </c>
      <c r="G159" s="22">
        <v>5.0000000000000001E-4</v>
      </c>
      <c r="H159" s="23">
        <v>5.9700000000000003E-2</v>
      </c>
      <c r="I159" s="54"/>
      <c r="J159" s="3"/>
    </row>
    <row r="160" spans="1:10" ht="12.95" customHeight="1" x14ac:dyDescent="0.2">
      <c r="A160" s="18" t="s">
        <v>1256</v>
      </c>
      <c r="B160" s="19" t="s">
        <v>1257</v>
      </c>
      <c r="C160" s="15" t="s">
        <v>1258</v>
      </c>
      <c r="D160" s="15" t="s">
        <v>142</v>
      </c>
      <c r="E160" s="20">
        <v>50</v>
      </c>
      <c r="F160" s="21">
        <v>515.23</v>
      </c>
      <c r="G160" s="22">
        <v>5.0000000000000001E-4</v>
      </c>
      <c r="H160" s="23">
        <v>6.13E-2</v>
      </c>
      <c r="I160" s="54"/>
      <c r="J160" s="3"/>
    </row>
    <row r="161" spans="1:10" ht="12.95" customHeight="1" x14ac:dyDescent="0.2">
      <c r="A161" s="18" t="s">
        <v>3835</v>
      </c>
      <c r="B161" s="19" t="s">
        <v>3836</v>
      </c>
      <c r="C161" s="15" t="s">
        <v>3837</v>
      </c>
      <c r="D161" s="15" t="s">
        <v>195</v>
      </c>
      <c r="E161" s="20">
        <v>500000</v>
      </c>
      <c r="F161" s="21">
        <v>514.64</v>
      </c>
      <c r="G161" s="22">
        <v>5.0000000000000001E-4</v>
      </c>
      <c r="H161" s="23">
        <v>6.1527999999999999E-2</v>
      </c>
      <c r="I161" s="54"/>
      <c r="J161" s="3"/>
    </row>
    <row r="162" spans="1:10" ht="12.95" customHeight="1" x14ac:dyDescent="0.2">
      <c r="A162" s="18" t="s">
        <v>3838</v>
      </c>
      <c r="B162" s="19" t="s">
        <v>3839</v>
      </c>
      <c r="C162" s="15" t="s">
        <v>3840</v>
      </c>
      <c r="D162" s="15" t="s">
        <v>142</v>
      </c>
      <c r="E162" s="20">
        <v>50</v>
      </c>
      <c r="F162" s="21">
        <v>511.02</v>
      </c>
      <c r="G162" s="22">
        <v>5.0000000000000001E-4</v>
      </c>
      <c r="H162" s="23">
        <v>5.1358000000000001E-2</v>
      </c>
      <c r="I162" s="54"/>
      <c r="J162" s="3"/>
    </row>
    <row r="163" spans="1:10" ht="12.95" customHeight="1" x14ac:dyDescent="0.2">
      <c r="A163" s="18" t="s">
        <v>248</v>
      </c>
      <c r="B163" s="19" t="s">
        <v>249</v>
      </c>
      <c r="C163" s="15" t="s">
        <v>250</v>
      </c>
      <c r="D163" s="15" t="s">
        <v>142</v>
      </c>
      <c r="E163" s="20">
        <v>50</v>
      </c>
      <c r="F163" s="21">
        <v>508.57</v>
      </c>
      <c r="G163" s="22">
        <v>5.0000000000000001E-4</v>
      </c>
      <c r="H163" s="23">
        <v>4.6800000000000001E-2</v>
      </c>
      <c r="I163" s="54"/>
      <c r="J163" s="3"/>
    </row>
    <row r="164" spans="1:10" ht="12.95" customHeight="1" x14ac:dyDescent="0.2">
      <c r="A164" s="18" t="s">
        <v>429</v>
      </c>
      <c r="B164" s="19" t="s">
        <v>430</v>
      </c>
      <c r="C164" s="15" t="s">
        <v>431</v>
      </c>
      <c r="D164" s="15" t="s">
        <v>142</v>
      </c>
      <c r="E164" s="20">
        <v>50</v>
      </c>
      <c r="F164" s="21">
        <v>505.19</v>
      </c>
      <c r="G164" s="22">
        <v>5.0000000000000001E-4</v>
      </c>
      <c r="H164" s="23">
        <v>3.9601999999999998E-2</v>
      </c>
      <c r="I164" s="54"/>
      <c r="J164" s="3"/>
    </row>
    <row r="165" spans="1:10" ht="12.95" customHeight="1" x14ac:dyDescent="0.2">
      <c r="A165" s="18" t="s">
        <v>3841</v>
      </c>
      <c r="B165" s="19" t="s">
        <v>3842</v>
      </c>
      <c r="C165" s="15" t="s">
        <v>3843</v>
      </c>
      <c r="D165" s="15" t="s">
        <v>327</v>
      </c>
      <c r="E165" s="20">
        <v>50</v>
      </c>
      <c r="F165" s="21">
        <v>502.56</v>
      </c>
      <c r="G165" s="22">
        <v>5.0000000000000001E-4</v>
      </c>
      <c r="H165" s="23">
        <v>4.1950000000000001E-2</v>
      </c>
      <c r="I165" s="54"/>
      <c r="J165" s="3"/>
    </row>
    <row r="166" spans="1:10" ht="12.95" customHeight="1" x14ac:dyDescent="0.2">
      <c r="A166" s="18" t="s">
        <v>3844</v>
      </c>
      <c r="B166" s="19" t="s">
        <v>3845</v>
      </c>
      <c r="C166" s="15" t="s">
        <v>3846</v>
      </c>
      <c r="D166" s="15" t="s">
        <v>142</v>
      </c>
      <c r="E166" s="20">
        <v>47</v>
      </c>
      <c r="F166" s="21">
        <v>500.51</v>
      </c>
      <c r="G166" s="22">
        <v>5.0000000000000001E-4</v>
      </c>
      <c r="H166" s="23">
        <v>5.935E-2</v>
      </c>
      <c r="I166" s="54"/>
      <c r="J166" s="3"/>
    </row>
    <row r="167" spans="1:10" ht="12.95" customHeight="1" x14ac:dyDescent="0.2">
      <c r="A167" s="18" t="s">
        <v>1232</v>
      </c>
      <c r="B167" s="19" t="s">
        <v>1233</v>
      </c>
      <c r="C167" s="15" t="s">
        <v>1234</v>
      </c>
      <c r="D167" s="15" t="s">
        <v>195</v>
      </c>
      <c r="E167" s="20">
        <v>500000</v>
      </c>
      <c r="F167" s="21">
        <v>495.79</v>
      </c>
      <c r="G167" s="22">
        <v>5.0000000000000001E-4</v>
      </c>
      <c r="H167" s="23">
        <v>6.9536000000000001E-2</v>
      </c>
      <c r="I167" s="54"/>
      <c r="J167" s="3"/>
    </row>
    <row r="168" spans="1:10" ht="12.95" customHeight="1" x14ac:dyDescent="0.2">
      <c r="A168" s="18" t="s">
        <v>3847</v>
      </c>
      <c r="B168" s="19" t="s">
        <v>3848</v>
      </c>
      <c r="C168" s="15" t="s">
        <v>3849</v>
      </c>
      <c r="D168" s="15" t="s">
        <v>195</v>
      </c>
      <c r="E168" s="20">
        <v>500000</v>
      </c>
      <c r="F168" s="21">
        <v>487.36</v>
      </c>
      <c r="G168" s="22">
        <v>5.0000000000000001E-4</v>
      </c>
      <c r="H168" s="23">
        <v>7.0915000000000006E-2</v>
      </c>
      <c r="I168" s="54"/>
      <c r="J168" s="3"/>
    </row>
    <row r="169" spans="1:10" ht="12.95" customHeight="1" x14ac:dyDescent="0.2">
      <c r="A169" s="18" t="s">
        <v>573</v>
      </c>
      <c r="B169" s="19" t="s">
        <v>574</v>
      </c>
      <c r="C169" s="15" t="s">
        <v>575</v>
      </c>
      <c r="D169" s="15" t="s">
        <v>142</v>
      </c>
      <c r="E169" s="20">
        <v>48</v>
      </c>
      <c r="F169" s="21">
        <v>480.86</v>
      </c>
      <c r="G169" s="22">
        <v>5.0000000000000001E-4</v>
      </c>
      <c r="H169" s="23">
        <v>3.7553999999999997E-2</v>
      </c>
      <c r="I169" s="54"/>
      <c r="J169" s="3"/>
    </row>
    <row r="170" spans="1:10" ht="12.95" customHeight="1" x14ac:dyDescent="0.2">
      <c r="A170" s="18" t="s">
        <v>1035</v>
      </c>
      <c r="B170" s="19" t="s">
        <v>1036</v>
      </c>
      <c r="C170" s="15" t="s">
        <v>1037</v>
      </c>
      <c r="D170" s="15" t="s">
        <v>195</v>
      </c>
      <c r="E170" s="20">
        <v>455600</v>
      </c>
      <c r="F170" s="21">
        <v>479.53</v>
      </c>
      <c r="G170" s="22">
        <v>5.0000000000000001E-4</v>
      </c>
      <c r="H170" s="23">
        <v>6.0111999999999999E-2</v>
      </c>
      <c r="I170" s="54"/>
      <c r="J170" s="3"/>
    </row>
    <row r="171" spans="1:10" ht="12.95" customHeight="1" x14ac:dyDescent="0.2">
      <c r="A171" s="18" t="s">
        <v>1274</v>
      </c>
      <c r="B171" s="19" t="s">
        <v>1275</v>
      </c>
      <c r="C171" s="15" t="s">
        <v>1276</v>
      </c>
      <c r="D171" s="15" t="s">
        <v>142</v>
      </c>
      <c r="E171" s="20">
        <v>44</v>
      </c>
      <c r="F171" s="21">
        <v>462</v>
      </c>
      <c r="G171" s="22">
        <v>4.0000000000000002E-4</v>
      </c>
      <c r="H171" s="23">
        <v>0.100172</v>
      </c>
      <c r="I171" s="54"/>
      <c r="J171" s="3"/>
    </row>
    <row r="172" spans="1:10" ht="12.95" customHeight="1" x14ac:dyDescent="0.2">
      <c r="A172" s="18" t="s">
        <v>1277</v>
      </c>
      <c r="B172" s="19" t="s">
        <v>1278</v>
      </c>
      <c r="C172" s="15" t="s">
        <v>1279</v>
      </c>
      <c r="D172" s="15" t="s">
        <v>142</v>
      </c>
      <c r="E172" s="20">
        <v>44</v>
      </c>
      <c r="F172" s="21">
        <v>462</v>
      </c>
      <c r="G172" s="22">
        <v>4.0000000000000002E-4</v>
      </c>
      <c r="H172" s="23">
        <v>9.9769499999999997E-2</v>
      </c>
      <c r="I172" s="54"/>
      <c r="J172" s="3"/>
    </row>
    <row r="173" spans="1:10" ht="12.95" customHeight="1" x14ac:dyDescent="0.2">
      <c r="A173" s="18" t="s">
        <v>1280</v>
      </c>
      <c r="B173" s="19" t="s">
        <v>1281</v>
      </c>
      <c r="C173" s="15" t="s">
        <v>1282</v>
      </c>
      <c r="D173" s="15" t="s">
        <v>142</v>
      </c>
      <c r="E173" s="20">
        <v>44</v>
      </c>
      <c r="F173" s="21">
        <v>462</v>
      </c>
      <c r="G173" s="22">
        <v>4.0000000000000002E-4</v>
      </c>
      <c r="H173" s="23">
        <v>8.9599499999999999E-2</v>
      </c>
      <c r="I173" s="54"/>
      <c r="J173" s="3"/>
    </row>
    <row r="174" spans="1:10" ht="12.95" customHeight="1" x14ac:dyDescent="0.2">
      <c r="A174" s="18" t="s">
        <v>1286</v>
      </c>
      <c r="B174" s="19" t="s">
        <v>1287</v>
      </c>
      <c r="C174" s="15" t="s">
        <v>1288</v>
      </c>
      <c r="D174" s="15" t="s">
        <v>142</v>
      </c>
      <c r="E174" s="20">
        <v>44</v>
      </c>
      <c r="F174" s="21">
        <v>462</v>
      </c>
      <c r="G174" s="22">
        <v>4.0000000000000002E-4</v>
      </c>
      <c r="H174" s="23">
        <v>9.7686999999999996E-2</v>
      </c>
      <c r="I174" s="54"/>
      <c r="J174" s="3"/>
    </row>
    <row r="175" spans="1:10" ht="12.95" customHeight="1" x14ac:dyDescent="0.2">
      <c r="A175" s="18" t="s">
        <v>1283</v>
      </c>
      <c r="B175" s="19" t="s">
        <v>1284</v>
      </c>
      <c r="C175" s="15" t="s">
        <v>1285</v>
      </c>
      <c r="D175" s="15" t="s">
        <v>142</v>
      </c>
      <c r="E175" s="20">
        <v>44</v>
      </c>
      <c r="F175" s="21">
        <v>462</v>
      </c>
      <c r="G175" s="22">
        <v>4.0000000000000002E-4</v>
      </c>
      <c r="H175" s="23">
        <v>9.2325500000000005E-2</v>
      </c>
      <c r="I175" s="54"/>
      <c r="J175" s="3"/>
    </row>
    <row r="176" spans="1:10" ht="12.95" customHeight="1" x14ac:dyDescent="0.2">
      <c r="A176" s="18" t="s">
        <v>1292</v>
      </c>
      <c r="B176" s="19" t="s">
        <v>1293</v>
      </c>
      <c r="C176" s="15" t="s">
        <v>1294</v>
      </c>
      <c r="D176" s="15" t="s">
        <v>142</v>
      </c>
      <c r="E176" s="20">
        <v>44</v>
      </c>
      <c r="F176" s="21">
        <v>462</v>
      </c>
      <c r="G176" s="22">
        <v>4.0000000000000002E-4</v>
      </c>
      <c r="H176" s="23">
        <v>9.4928499999999999E-2</v>
      </c>
      <c r="I176" s="54"/>
      <c r="J176" s="3"/>
    </row>
    <row r="177" spans="1:10" ht="12.95" customHeight="1" x14ac:dyDescent="0.2">
      <c r="A177" s="18" t="s">
        <v>1289</v>
      </c>
      <c r="B177" s="19" t="s">
        <v>1290</v>
      </c>
      <c r="C177" s="15" t="s">
        <v>1291</v>
      </c>
      <c r="D177" s="15" t="s">
        <v>142</v>
      </c>
      <c r="E177" s="20">
        <v>44</v>
      </c>
      <c r="F177" s="21">
        <v>462</v>
      </c>
      <c r="G177" s="22">
        <v>4.0000000000000002E-4</v>
      </c>
      <c r="H177" s="23">
        <v>9.5627000000000004E-2</v>
      </c>
      <c r="I177" s="54"/>
      <c r="J177" s="3"/>
    </row>
    <row r="178" spans="1:10" ht="12.95" customHeight="1" x14ac:dyDescent="0.2">
      <c r="A178" s="18" t="s">
        <v>1298</v>
      </c>
      <c r="B178" s="19" t="s">
        <v>1299</v>
      </c>
      <c r="C178" s="15" t="s">
        <v>1300</v>
      </c>
      <c r="D178" s="15" t="s">
        <v>142</v>
      </c>
      <c r="E178" s="20">
        <v>44</v>
      </c>
      <c r="F178" s="21">
        <v>462</v>
      </c>
      <c r="G178" s="22">
        <v>4.0000000000000002E-4</v>
      </c>
      <c r="H178" s="23">
        <v>9.9396999999999999E-2</v>
      </c>
      <c r="I178" s="54"/>
      <c r="J178" s="3"/>
    </row>
    <row r="179" spans="1:10" ht="12.95" customHeight="1" x14ac:dyDescent="0.2">
      <c r="A179" s="18" t="s">
        <v>1295</v>
      </c>
      <c r="B179" s="19" t="s">
        <v>1296</v>
      </c>
      <c r="C179" s="15" t="s">
        <v>1297</v>
      </c>
      <c r="D179" s="15" t="s">
        <v>142</v>
      </c>
      <c r="E179" s="20">
        <v>44</v>
      </c>
      <c r="F179" s="21">
        <v>462</v>
      </c>
      <c r="G179" s="22">
        <v>4.0000000000000002E-4</v>
      </c>
      <c r="H179" s="23">
        <v>9.3695500000000001E-2</v>
      </c>
      <c r="I179" s="54"/>
      <c r="J179" s="3"/>
    </row>
    <row r="180" spans="1:10" ht="12.95" customHeight="1" x14ac:dyDescent="0.2">
      <c r="A180" s="18" t="s">
        <v>1301</v>
      </c>
      <c r="B180" s="19" t="s">
        <v>1302</v>
      </c>
      <c r="C180" s="15" t="s">
        <v>1303</v>
      </c>
      <c r="D180" s="15" t="s">
        <v>142</v>
      </c>
      <c r="E180" s="20">
        <v>44</v>
      </c>
      <c r="F180" s="21">
        <v>462</v>
      </c>
      <c r="G180" s="22">
        <v>4.0000000000000002E-4</v>
      </c>
      <c r="H180" s="23">
        <v>9.8659999999999998E-2</v>
      </c>
      <c r="I180" s="54"/>
      <c r="J180" s="3"/>
    </row>
    <row r="181" spans="1:10" ht="12.95" customHeight="1" x14ac:dyDescent="0.2">
      <c r="A181" s="18" t="s">
        <v>3850</v>
      </c>
      <c r="B181" s="19" t="s">
        <v>3851</v>
      </c>
      <c r="C181" s="15" t="s">
        <v>3852</v>
      </c>
      <c r="D181" s="15" t="s">
        <v>142</v>
      </c>
      <c r="E181" s="20">
        <v>45</v>
      </c>
      <c r="F181" s="21">
        <v>448.27</v>
      </c>
      <c r="G181" s="22">
        <v>4.0000000000000002E-4</v>
      </c>
      <c r="H181" s="23">
        <v>6.4299999999999996E-2</v>
      </c>
      <c r="I181" s="54"/>
      <c r="J181" s="3"/>
    </row>
    <row r="182" spans="1:10" ht="12.95" customHeight="1" x14ac:dyDescent="0.2">
      <c r="A182" s="18" t="s">
        <v>2706</v>
      </c>
      <c r="B182" s="19" t="s">
        <v>2707</v>
      </c>
      <c r="C182" s="15" t="s">
        <v>2708</v>
      </c>
      <c r="D182" s="15" t="s">
        <v>142</v>
      </c>
      <c r="E182" s="20">
        <v>40</v>
      </c>
      <c r="F182" s="21">
        <v>432.45</v>
      </c>
      <c r="G182" s="22">
        <v>4.0000000000000002E-4</v>
      </c>
      <c r="H182" s="23">
        <v>5.6599999999999998E-2</v>
      </c>
      <c r="I182" s="54"/>
      <c r="J182" s="3"/>
    </row>
    <row r="183" spans="1:10" ht="12.95" customHeight="1" x14ac:dyDescent="0.2">
      <c r="A183" s="18" t="s">
        <v>3853</v>
      </c>
      <c r="B183" s="19" t="s">
        <v>3854</v>
      </c>
      <c r="C183" s="15" t="s">
        <v>3855</v>
      </c>
      <c r="D183" s="15" t="s">
        <v>195</v>
      </c>
      <c r="E183" s="20">
        <v>403300</v>
      </c>
      <c r="F183" s="21">
        <v>429.73</v>
      </c>
      <c r="G183" s="22">
        <v>4.0000000000000002E-4</v>
      </c>
      <c r="H183" s="23">
        <v>6.2787999999999997E-2</v>
      </c>
      <c r="I183" s="54"/>
      <c r="J183" s="3"/>
    </row>
    <row r="184" spans="1:10" ht="12.95" customHeight="1" x14ac:dyDescent="0.2">
      <c r="A184" s="18" t="s">
        <v>3856</v>
      </c>
      <c r="B184" s="19" t="s">
        <v>3857</v>
      </c>
      <c r="C184" s="15" t="s">
        <v>3858</v>
      </c>
      <c r="D184" s="15" t="s">
        <v>195</v>
      </c>
      <c r="E184" s="20">
        <v>392500</v>
      </c>
      <c r="F184" s="21">
        <v>412.31</v>
      </c>
      <c r="G184" s="22">
        <v>4.0000000000000002E-4</v>
      </c>
      <c r="H184" s="23">
        <v>7.1181999999999995E-2</v>
      </c>
      <c r="I184" s="54"/>
      <c r="J184" s="3"/>
    </row>
    <row r="185" spans="1:10" ht="12.95" customHeight="1" x14ac:dyDescent="0.2">
      <c r="A185" s="18" t="s">
        <v>3859</v>
      </c>
      <c r="B185" s="19" t="s">
        <v>3860</v>
      </c>
      <c r="C185" s="15" t="s">
        <v>3861</v>
      </c>
      <c r="D185" s="15" t="s">
        <v>195</v>
      </c>
      <c r="E185" s="20">
        <v>380000</v>
      </c>
      <c r="F185" s="21">
        <v>406.41</v>
      </c>
      <c r="G185" s="22">
        <v>4.0000000000000002E-4</v>
      </c>
      <c r="H185" s="23">
        <v>6.2157999999999998E-2</v>
      </c>
      <c r="I185" s="54"/>
      <c r="J185" s="3"/>
    </row>
    <row r="186" spans="1:10" ht="12.95" customHeight="1" x14ac:dyDescent="0.2">
      <c r="A186" s="18" t="s">
        <v>1268</v>
      </c>
      <c r="B186" s="19" t="s">
        <v>1269</v>
      </c>
      <c r="C186" s="15" t="s">
        <v>1270</v>
      </c>
      <c r="D186" s="15" t="s">
        <v>142</v>
      </c>
      <c r="E186" s="20">
        <v>40</v>
      </c>
      <c r="F186" s="21">
        <v>403.23</v>
      </c>
      <c r="G186" s="22">
        <v>4.0000000000000002E-4</v>
      </c>
      <c r="H186" s="23">
        <v>4.3900000000000002E-2</v>
      </c>
      <c r="I186" s="54"/>
      <c r="J186" s="3"/>
    </row>
    <row r="187" spans="1:10" ht="12.95" customHeight="1" x14ac:dyDescent="0.2">
      <c r="A187" s="18" t="s">
        <v>3862</v>
      </c>
      <c r="B187" s="19" t="s">
        <v>3863</v>
      </c>
      <c r="C187" s="15" t="s">
        <v>3864</v>
      </c>
      <c r="D187" s="15" t="s">
        <v>195</v>
      </c>
      <c r="E187" s="20">
        <v>419400</v>
      </c>
      <c r="F187" s="21">
        <v>401.58</v>
      </c>
      <c r="G187" s="22">
        <v>4.0000000000000002E-4</v>
      </c>
      <c r="H187" s="23">
        <v>7.1405999999999997E-2</v>
      </c>
      <c r="I187" s="54"/>
      <c r="J187" s="3"/>
    </row>
    <row r="188" spans="1:10" ht="12.95" customHeight="1" x14ac:dyDescent="0.2">
      <c r="A188" s="18" t="s">
        <v>3865</v>
      </c>
      <c r="B188" s="19" t="s">
        <v>3866</v>
      </c>
      <c r="C188" s="15" t="s">
        <v>3867</v>
      </c>
      <c r="D188" s="15" t="s">
        <v>142</v>
      </c>
      <c r="E188" s="20">
        <v>40</v>
      </c>
      <c r="F188" s="21">
        <v>394</v>
      </c>
      <c r="G188" s="22">
        <v>4.0000000000000002E-4</v>
      </c>
      <c r="H188" s="23">
        <v>5.9200000000000003E-2</v>
      </c>
      <c r="I188" s="54"/>
      <c r="J188" s="3"/>
    </row>
    <row r="189" spans="1:10" ht="12.95" customHeight="1" x14ac:dyDescent="0.2">
      <c r="A189" s="18" t="s">
        <v>1023</v>
      </c>
      <c r="B189" s="19" t="s">
        <v>1024</v>
      </c>
      <c r="C189" s="15" t="s">
        <v>1025</v>
      </c>
      <c r="D189" s="15" t="s">
        <v>195</v>
      </c>
      <c r="E189" s="20">
        <v>394000</v>
      </c>
      <c r="F189" s="21">
        <v>374.06</v>
      </c>
      <c r="G189" s="22">
        <v>4.0000000000000002E-4</v>
      </c>
      <c r="H189" s="23">
        <v>6.8439E-2</v>
      </c>
      <c r="I189" s="54"/>
      <c r="J189" s="3"/>
    </row>
    <row r="190" spans="1:10" ht="12.95" customHeight="1" x14ac:dyDescent="0.2">
      <c r="A190" s="18" t="s">
        <v>3868</v>
      </c>
      <c r="B190" s="19" t="s">
        <v>3869</v>
      </c>
      <c r="C190" s="15" t="s">
        <v>3870</v>
      </c>
      <c r="D190" s="15" t="s">
        <v>195</v>
      </c>
      <c r="E190" s="20">
        <v>346000</v>
      </c>
      <c r="F190" s="21">
        <v>349.16</v>
      </c>
      <c r="G190" s="22">
        <v>2.9999999999999997E-4</v>
      </c>
      <c r="H190" s="23">
        <v>4.1348999999999997E-2</v>
      </c>
      <c r="I190" s="54"/>
      <c r="J190" s="3"/>
    </row>
    <row r="191" spans="1:10" ht="12.95" customHeight="1" x14ac:dyDescent="0.2">
      <c r="A191" s="18" t="s">
        <v>1350</v>
      </c>
      <c r="B191" s="19" t="s">
        <v>1351</v>
      </c>
      <c r="C191" s="15" t="s">
        <v>1352</v>
      </c>
      <c r="D191" s="15" t="s">
        <v>142</v>
      </c>
      <c r="E191" s="20">
        <v>30</v>
      </c>
      <c r="F191" s="21">
        <v>319.73</v>
      </c>
      <c r="G191" s="22">
        <v>2.9999999999999997E-4</v>
      </c>
      <c r="H191" s="23">
        <v>5.9700000000000003E-2</v>
      </c>
      <c r="I191" s="54"/>
      <c r="J191" s="3"/>
    </row>
    <row r="192" spans="1:10" ht="12.95" customHeight="1" x14ac:dyDescent="0.2">
      <c r="A192" s="18" t="s">
        <v>1262</v>
      </c>
      <c r="B192" s="19" t="s">
        <v>1263</v>
      </c>
      <c r="C192" s="15" t="s">
        <v>1264</v>
      </c>
      <c r="D192" s="15" t="s">
        <v>142</v>
      </c>
      <c r="E192" s="20">
        <v>30</v>
      </c>
      <c r="F192" s="21">
        <v>306.61</v>
      </c>
      <c r="G192" s="22">
        <v>2.9999999999999997E-4</v>
      </c>
      <c r="H192" s="23">
        <v>5.5500000000000001E-2</v>
      </c>
      <c r="I192" s="54"/>
      <c r="J192" s="3"/>
    </row>
    <row r="193" spans="1:10" ht="12.95" customHeight="1" x14ac:dyDescent="0.2">
      <c r="A193" s="18" t="s">
        <v>390</v>
      </c>
      <c r="B193" s="19" t="s">
        <v>391</v>
      </c>
      <c r="C193" s="15" t="s">
        <v>392</v>
      </c>
      <c r="D193" s="15" t="s">
        <v>142</v>
      </c>
      <c r="E193" s="20">
        <v>30</v>
      </c>
      <c r="F193" s="21">
        <v>302.24</v>
      </c>
      <c r="G193" s="22">
        <v>2.9999999999999997E-4</v>
      </c>
      <c r="H193" s="23">
        <v>3.9600000000000003E-2</v>
      </c>
      <c r="I193" s="54"/>
      <c r="J193" s="3"/>
    </row>
    <row r="194" spans="1:10" ht="12.95" customHeight="1" x14ac:dyDescent="0.2">
      <c r="A194" s="18" t="s">
        <v>3871</v>
      </c>
      <c r="B194" s="19" t="s">
        <v>3872</v>
      </c>
      <c r="C194" s="15" t="s">
        <v>3873</v>
      </c>
      <c r="D194" s="15" t="s">
        <v>195</v>
      </c>
      <c r="E194" s="20">
        <v>300000</v>
      </c>
      <c r="F194" s="21">
        <v>300.19</v>
      </c>
      <c r="G194" s="22">
        <v>2.9999999999999997E-4</v>
      </c>
      <c r="H194" s="23">
        <v>6.1578000000000001E-2</v>
      </c>
      <c r="I194" s="54"/>
      <c r="J194" s="3"/>
    </row>
    <row r="195" spans="1:10" ht="12.95" customHeight="1" x14ac:dyDescent="0.2">
      <c r="A195" s="18" t="s">
        <v>3874</v>
      </c>
      <c r="B195" s="19" t="s">
        <v>3875</v>
      </c>
      <c r="C195" s="15" t="s">
        <v>3876</v>
      </c>
      <c r="D195" s="15" t="s">
        <v>195</v>
      </c>
      <c r="E195" s="20">
        <v>270000</v>
      </c>
      <c r="F195" s="21">
        <v>291.7</v>
      </c>
      <c r="G195" s="22">
        <v>2.9999999999999997E-4</v>
      </c>
      <c r="H195" s="23">
        <v>6.1780000000000002E-2</v>
      </c>
      <c r="I195" s="54"/>
      <c r="J195" s="3"/>
    </row>
    <row r="196" spans="1:10" ht="12.95" customHeight="1" x14ac:dyDescent="0.2">
      <c r="A196" s="18" t="s">
        <v>3877</v>
      </c>
      <c r="B196" s="19" t="s">
        <v>3878</v>
      </c>
      <c r="C196" s="15" t="s">
        <v>3879</v>
      </c>
      <c r="D196" s="15" t="s">
        <v>195</v>
      </c>
      <c r="E196" s="20">
        <v>270000</v>
      </c>
      <c r="F196" s="21">
        <v>286.52999999999997</v>
      </c>
      <c r="G196" s="22">
        <v>2.9999999999999997E-4</v>
      </c>
      <c r="H196" s="23">
        <v>6.3130000000000006E-2</v>
      </c>
      <c r="I196" s="54"/>
      <c r="J196" s="3"/>
    </row>
    <row r="197" spans="1:10" ht="12.95" customHeight="1" x14ac:dyDescent="0.2">
      <c r="A197" s="18" t="s">
        <v>3880</v>
      </c>
      <c r="B197" s="19" t="s">
        <v>3881</v>
      </c>
      <c r="C197" s="15" t="s">
        <v>3882</v>
      </c>
      <c r="D197" s="15" t="s">
        <v>195</v>
      </c>
      <c r="E197" s="20">
        <v>277200</v>
      </c>
      <c r="F197" s="21">
        <v>277.49</v>
      </c>
      <c r="G197" s="22">
        <v>2.9999999999999997E-4</v>
      </c>
      <c r="H197" s="23">
        <v>5.91E-2</v>
      </c>
      <c r="I197" s="54"/>
      <c r="J197" s="3"/>
    </row>
    <row r="198" spans="1:10" ht="12.95" customHeight="1" x14ac:dyDescent="0.2">
      <c r="A198" s="18" t="s">
        <v>3883</v>
      </c>
      <c r="B198" s="19" t="s">
        <v>3884</v>
      </c>
      <c r="C198" s="15" t="s">
        <v>3885</v>
      </c>
      <c r="D198" s="15" t="s">
        <v>195</v>
      </c>
      <c r="E198" s="20">
        <v>244400</v>
      </c>
      <c r="F198" s="21">
        <v>243.6</v>
      </c>
      <c r="G198" s="22">
        <v>2.0000000000000001E-4</v>
      </c>
      <c r="H198" s="23">
        <v>7.2153999999999996E-2</v>
      </c>
      <c r="I198" s="54"/>
      <c r="J198" s="3"/>
    </row>
    <row r="199" spans="1:10" ht="12.95" customHeight="1" x14ac:dyDescent="0.2">
      <c r="A199" s="18" t="s">
        <v>2725</v>
      </c>
      <c r="B199" s="19" t="s">
        <v>2726</v>
      </c>
      <c r="C199" s="15" t="s">
        <v>2727</v>
      </c>
      <c r="D199" s="15" t="s">
        <v>195</v>
      </c>
      <c r="E199" s="20">
        <v>210000</v>
      </c>
      <c r="F199" s="21">
        <v>226.05</v>
      </c>
      <c r="G199" s="22">
        <v>2.0000000000000001E-4</v>
      </c>
      <c r="H199" s="23">
        <v>6.2268999999999998E-2</v>
      </c>
      <c r="I199" s="54"/>
      <c r="J199" s="3"/>
    </row>
    <row r="200" spans="1:10" ht="12.95" customHeight="1" x14ac:dyDescent="0.2">
      <c r="A200" s="18" t="s">
        <v>1554</v>
      </c>
      <c r="B200" s="19" t="s">
        <v>1555</v>
      </c>
      <c r="C200" s="15" t="s">
        <v>1556</v>
      </c>
      <c r="D200" s="15" t="s">
        <v>142</v>
      </c>
      <c r="E200" s="20">
        <v>20</v>
      </c>
      <c r="F200" s="21">
        <v>215.32</v>
      </c>
      <c r="G200" s="22">
        <v>2.0000000000000001E-4</v>
      </c>
      <c r="H200" s="23">
        <v>7.1199999999999999E-2</v>
      </c>
      <c r="I200" s="54"/>
      <c r="J200" s="3"/>
    </row>
    <row r="201" spans="1:10" ht="12.95" customHeight="1" x14ac:dyDescent="0.2">
      <c r="A201" s="18" t="s">
        <v>1383</v>
      </c>
      <c r="B201" s="19" t="s">
        <v>1384</v>
      </c>
      <c r="C201" s="15" t="s">
        <v>1385</v>
      </c>
      <c r="D201" s="15" t="s">
        <v>195</v>
      </c>
      <c r="E201" s="20">
        <v>200000</v>
      </c>
      <c r="F201" s="21">
        <v>209.04</v>
      </c>
      <c r="G201" s="22">
        <v>2.0000000000000001E-4</v>
      </c>
      <c r="H201" s="23">
        <v>6.4798999999999995E-2</v>
      </c>
      <c r="I201" s="54"/>
      <c r="J201" s="3"/>
    </row>
    <row r="202" spans="1:10" ht="12.95" customHeight="1" x14ac:dyDescent="0.2">
      <c r="A202" s="18" t="s">
        <v>1391</v>
      </c>
      <c r="B202" s="19" t="s">
        <v>1375</v>
      </c>
      <c r="C202" s="15" t="s">
        <v>1392</v>
      </c>
      <c r="D202" s="15" t="s">
        <v>195</v>
      </c>
      <c r="E202" s="20">
        <v>200000</v>
      </c>
      <c r="F202" s="21">
        <v>208.85</v>
      </c>
      <c r="G202" s="22">
        <v>2.0000000000000001E-4</v>
      </c>
      <c r="H202" s="23">
        <v>6.4925999999999998E-2</v>
      </c>
      <c r="I202" s="54"/>
      <c r="J202" s="3"/>
    </row>
    <row r="203" spans="1:10" ht="12.95" customHeight="1" x14ac:dyDescent="0.2">
      <c r="A203" s="18" t="s">
        <v>1368</v>
      </c>
      <c r="B203" s="19" t="s">
        <v>1369</v>
      </c>
      <c r="C203" s="15" t="s">
        <v>1370</v>
      </c>
      <c r="D203" s="15" t="s">
        <v>195</v>
      </c>
      <c r="E203" s="20">
        <v>150000</v>
      </c>
      <c r="F203" s="21">
        <v>159.09</v>
      </c>
      <c r="G203" s="22">
        <v>2.0000000000000001E-4</v>
      </c>
      <c r="H203" s="23">
        <v>5.8078999999999999E-2</v>
      </c>
      <c r="I203" s="54"/>
      <c r="J203" s="3"/>
    </row>
    <row r="204" spans="1:10" ht="12.95" customHeight="1" x14ac:dyDescent="0.2">
      <c r="A204" s="18" t="s">
        <v>3886</v>
      </c>
      <c r="B204" s="19" t="s">
        <v>3887</v>
      </c>
      <c r="C204" s="15" t="s">
        <v>3888</v>
      </c>
      <c r="D204" s="15" t="s">
        <v>195</v>
      </c>
      <c r="E204" s="20">
        <v>145000</v>
      </c>
      <c r="F204" s="21">
        <v>154.55000000000001</v>
      </c>
      <c r="G204" s="22">
        <v>1E-4</v>
      </c>
      <c r="H204" s="23">
        <v>6.2058000000000002E-2</v>
      </c>
      <c r="I204" s="54"/>
      <c r="J204" s="3"/>
    </row>
    <row r="205" spans="1:10" ht="12.95" customHeight="1" x14ac:dyDescent="0.2">
      <c r="A205" s="18" t="s">
        <v>3136</v>
      </c>
      <c r="B205" s="19" t="s">
        <v>3137</v>
      </c>
      <c r="C205" s="15" t="s">
        <v>3138</v>
      </c>
      <c r="D205" s="15" t="s">
        <v>195</v>
      </c>
      <c r="E205" s="20">
        <v>150000</v>
      </c>
      <c r="F205" s="21">
        <v>150.84</v>
      </c>
      <c r="G205" s="22">
        <v>1E-4</v>
      </c>
      <c r="H205" s="23">
        <v>3.5999999999999997E-2</v>
      </c>
      <c r="I205" s="54"/>
      <c r="J205" s="3"/>
    </row>
    <row r="206" spans="1:10" ht="12.95" customHeight="1" x14ac:dyDescent="0.2">
      <c r="A206" s="18" t="s">
        <v>375</v>
      </c>
      <c r="B206" s="19" t="s">
        <v>376</v>
      </c>
      <c r="C206" s="15" t="s">
        <v>377</v>
      </c>
      <c r="D206" s="15" t="s">
        <v>195</v>
      </c>
      <c r="E206" s="20">
        <v>140000</v>
      </c>
      <c r="F206" s="21">
        <v>142.51</v>
      </c>
      <c r="G206" s="22">
        <v>1E-4</v>
      </c>
      <c r="H206" s="23">
        <v>4.2250000000000003E-2</v>
      </c>
      <c r="I206" s="54"/>
      <c r="J206" s="3"/>
    </row>
    <row r="207" spans="1:10" ht="12.95" customHeight="1" x14ac:dyDescent="0.2">
      <c r="A207" s="18" t="s">
        <v>2766</v>
      </c>
      <c r="B207" s="19" t="s">
        <v>2767</v>
      </c>
      <c r="C207" s="15" t="s">
        <v>2768</v>
      </c>
      <c r="D207" s="15" t="s">
        <v>195</v>
      </c>
      <c r="E207" s="20">
        <v>100000</v>
      </c>
      <c r="F207" s="21">
        <v>107.04</v>
      </c>
      <c r="G207" s="22">
        <v>1E-4</v>
      </c>
      <c r="H207" s="23">
        <v>6.1699999999999998E-2</v>
      </c>
      <c r="I207" s="54"/>
      <c r="J207" s="3"/>
    </row>
    <row r="208" spans="1:10" ht="12.95" customHeight="1" x14ac:dyDescent="0.2">
      <c r="A208" s="18" t="s">
        <v>1428</v>
      </c>
      <c r="B208" s="19" t="s">
        <v>1429</v>
      </c>
      <c r="C208" s="15" t="s">
        <v>1430</v>
      </c>
      <c r="D208" s="15" t="s">
        <v>1091</v>
      </c>
      <c r="E208" s="20">
        <v>10</v>
      </c>
      <c r="F208" s="21">
        <v>103.3</v>
      </c>
      <c r="G208" s="22">
        <v>1E-4</v>
      </c>
      <c r="H208" s="23">
        <v>7.0598999999999995E-2</v>
      </c>
      <c r="I208" s="54"/>
      <c r="J208" s="3"/>
    </row>
    <row r="209" spans="1:10" ht="12.95" customHeight="1" x14ac:dyDescent="0.2">
      <c r="A209" s="18" t="s">
        <v>1113</v>
      </c>
      <c r="B209" s="19" t="s">
        <v>1114</v>
      </c>
      <c r="C209" s="15" t="s">
        <v>1115</v>
      </c>
      <c r="D209" s="15" t="s">
        <v>195</v>
      </c>
      <c r="E209" s="20">
        <v>90400</v>
      </c>
      <c r="F209" s="21">
        <v>92.2</v>
      </c>
      <c r="G209" s="22">
        <v>1E-4</v>
      </c>
      <c r="H209" s="23">
        <v>6.3259999999999997E-2</v>
      </c>
      <c r="I209" s="54"/>
      <c r="J209" s="3"/>
    </row>
    <row r="210" spans="1:10" ht="12.95" customHeight="1" x14ac:dyDescent="0.2">
      <c r="A210" s="18" t="s">
        <v>3889</v>
      </c>
      <c r="B210" s="19" t="s">
        <v>3890</v>
      </c>
      <c r="C210" s="15" t="s">
        <v>3891</v>
      </c>
      <c r="D210" s="15" t="s">
        <v>195</v>
      </c>
      <c r="E210" s="20">
        <v>68700</v>
      </c>
      <c r="F210" s="21">
        <v>68.72</v>
      </c>
      <c r="G210" s="22">
        <v>1E-4</v>
      </c>
      <c r="H210" s="23">
        <v>6.7834000000000005E-2</v>
      </c>
      <c r="I210" s="54"/>
      <c r="J210" s="3"/>
    </row>
    <row r="211" spans="1:10" ht="12.95" customHeight="1" x14ac:dyDescent="0.2">
      <c r="A211" s="18" t="s">
        <v>3892</v>
      </c>
      <c r="B211" s="19" t="s">
        <v>3893</v>
      </c>
      <c r="C211" s="15" t="s">
        <v>3894</v>
      </c>
      <c r="D211" s="15" t="s">
        <v>195</v>
      </c>
      <c r="E211" s="20">
        <v>60000</v>
      </c>
      <c r="F211" s="21">
        <v>64.209999999999994</v>
      </c>
      <c r="G211" s="22">
        <v>1E-4</v>
      </c>
      <c r="H211" s="23">
        <v>5.9382999999999998E-2</v>
      </c>
      <c r="I211" s="54"/>
      <c r="J211" s="3"/>
    </row>
    <row r="212" spans="1:10" ht="12.95" customHeight="1" x14ac:dyDescent="0.2">
      <c r="A212" s="18" t="s">
        <v>1631</v>
      </c>
      <c r="B212" s="19" t="s">
        <v>1632</v>
      </c>
      <c r="C212" s="15" t="s">
        <v>1633</v>
      </c>
      <c r="D212" s="15" t="s">
        <v>195</v>
      </c>
      <c r="E212" s="20">
        <v>35000</v>
      </c>
      <c r="F212" s="21">
        <v>38.43</v>
      </c>
      <c r="G212" s="45" t="s">
        <v>585</v>
      </c>
      <c r="H212" s="23">
        <v>6.6332000000000002E-2</v>
      </c>
      <c r="I212" s="54"/>
      <c r="J212" s="3"/>
    </row>
    <row r="213" spans="1:10" ht="12.95" customHeight="1" x14ac:dyDescent="0.2">
      <c r="A213" s="18" t="s">
        <v>1271</v>
      </c>
      <c r="B213" s="19" t="s">
        <v>1272</v>
      </c>
      <c r="C213" s="15" t="s">
        <v>1273</v>
      </c>
      <c r="D213" s="15" t="s">
        <v>195</v>
      </c>
      <c r="E213" s="20">
        <v>31100</v>
      </c>
      <c r="F213" s="21">
        <v>29.2</v>
      </c>
      <c r="G213" s="45" t="s">
        <v>585</v>
      </c>
      <c r="H213" s="23">
        <v>6.7918000000000006E-2</v>
      </c>
      <c r="I213" s="54"/>
      <c r="J213" s="3"/>
    </row>
    <row r="214" spans="1:10" ht="12.95" customHeight="1" x14ac:dyDescent="0.2">
      <c r="A214" s="18" t="s">
        <v>3895</v>
      </c>
      <c r="B214" s="19" t="s">
        <v>3896</v>
      </c>
      <c r="C214" s="15" t="s">
        <v>3897</v>
      </c>
      <c r="D214" s="15" t="s">
        <v>195</v>
      </c>
      <c r="E214" s="20">
        <v>25000</v>
      </c>
      <c r="F214" s="21">
        <v>25.19</v>
      </c>
      <c r="G214" s="45" t="s">
        <v>585</v>
      </c>
      <c r="H214" s="23">
        <v>3.7451999999999999E-2</v>
      </c>
      <c r="I214" s="54"/>
      <c r="J214" s="3"/>
    </row>
    <row r="215" spans="1:10" ht="12.95" customHeight="1" x14ac:dyDescent="0.2">
      <c r="A215" s="18" t="s">
        <v>2728</v>
      </c>
      <c r="B215" s="19" t="s">
        <v>2729</v>
      </c>
      <c r="C215" s="15" t="s">
        <v>2730</v>
      </c>
      <c r="D215" s="15" t="s">
        <v>195</v>
      </c>
      <c r="E215" s="20">
        <v>20800</v>
      </c>
      <c r="F215" s="21">
        <v>21.75</v>
      </c>
      <c r="G215" s="45" t="s">
        <v>585</v>
      </c>
      <c r="H215" s="23">
        <v>6.7545999999999995E-2</v>
      </c>
      <c r="I215" s="54"/>
      <c r="J215" s="3"/>
    </row>
    <row r="216" spans="1:10" ht="12.95" customHeight="1" x14ac:dyDescent="0.2">
      <c r="A216" s="18" t="s">
        <v>3898</v>
      </c>
      <c r="B216" s="19" t="s">
        <v>3899</v>
      </c>
      <c r="C216" s="15" t="s">
        <v>3900</v>
      </c>
      <c r="D216" s="15" t="s">
        <v>195</v>
      </c>
      <c r="E216" s="20">
        <v>15000</v>
      </c>
      <c r="F216" s="21">
        <v>15.46</v>
      </c>
      <c r="G216" s="45" t="s">
        <v>585</v>
      </c>
      <c r="H216" s="23">
        <v>4.5051000000000001E-2</v>
      </c>
      <c r="I216" s="54"/>
      <c r="J216" s="3"/>
    </row>
    <row r="217" spans="1:10" ht="12.95" customHeight="1" x14ac:dyDescent="0.2">
      <c r="A217" s="18" t="s">
        <v>3901</v>
      </c>
      <c r="B217" s="19" t="s">
        <v>3902</v>
      </c>
      <c r="C217" s="15" t="s">
        <v>3903</v>
      </c>
      <c r="D217" s="15" t="s">
        <v>195</v>
      </c>
      <c r="E217" s="20">
        <v>9000</v>
      </c>
      <c r="F217" s="21">
        <v>10.199999999999999</v>
      </c>
      <c r="G217" s="45" t="s">
        <v>585</v>
      </c>
      <c r="H217" s="23">
        <v>6.8976999999999997E-2</v>
      </c>
      <c r="I217" s="54"/>
      <c r="J217" s="3"/>
    </row>
    <row r="218" spans="1:10" ht="12.95" customHeight="1" x14ac:dyDescent="0.2">
      <c r="A218" s="18" t="s">
        <v>564</v>
      </c>
      <c r="B218" s="19" t="s">
        <v>565</v>
      </c>
      <c r="C218" s="15" t="s">
        <v>566</v>
      </c>
      <c r="D218" s="15" t="s">
        <v>195</v>
      </c>
      <c r="E218" s="20">
        <v>6600</v>
      </c>
      <c r="F218" s="21">
        <v>6.19</v>
      </c>
      <c r="G218" s="45" t="s">
        <v>585</v>
      </c>
      <c r="H218" s="23">
        <v>6.7849000000000007E-2</v>
      </c>
      <c r="I218" s="54"/>
      <c r="J218" s="3"/>
    </row>
    <row r="219" spans="1:10" ht="12.95" customHeight="1" x14ac:dyDescent="0.2">
      <c r="A219" s="18" t="s">
        <v>3904</v>
      </c>
      <c r="B219" s="19" t="s">
        <v>3905</v>
      </c>
      <c r="C219" s="15" t="s">
        <v>3906</v>
      </c>
      <c r="D219" s="15" t="s">
        <v>195</v>
      </c>
      <c r="E219" s="20">
        <v>5000</v>
      </c>
      <c r="F219" s="21">
        <v>5.04</v>
      </c>
      <c r="G219" s="45" t="s">
        <v>585</v>
      </c>
      <c r="H219" s="23">
        <v>3.7718000000000002E-2</v>
      </c>
      <c r="I219" s="54"/>
      <c r="J219" s="3"/>
    </row>
    <row r="220" spans="1:10" ht="12.95" customHeight="1" x14ac:dyDescent="0.2">
      <c r="A220" s="18" t="s">
        <v>2716</v>
      </c>
      <c r="B220" s="19" t="s">
        <v>2717</v>
      </c>
      <c r="C220" s="15" t="s">
        <v>2718</v>
      </c>
      <c r="D220" s="15" t="s">
        <v>195</v>
      </c>
      <c r="E220" s="20">
        <v>200</v>
      </c>
      <c r="F220" s="21">
        <v>0.21</v>
      </c>
      <c r="G220" s="45" t="s">
        <v>585</v>
      </c>
      <c r="H220" s="23">
        <v>6.8441000000000002E-2</v>
      </c>
      <c r="I220" s="54"/>
      <c r="J220" s="3"/>
    </row>
    <row r="221" spans="1:10" ht="12.95" customHeight="1" x14ac:dyDescent="0.2">
      <c r="A221" s="3"/>
      <c r="B221" s="14" t="s">
        <v>149</v>
      </c>
      <c r="C221" s="15"/>
      <c r="D221" s="15"/>
      <c r="E221" s="15"/>
      <c r="F221" s="25">
        <v>812606.49</v>
      </c>
      <c r="G221" s="26">
        <v>0.78469999999999995</v>
      </c>
      <c r="H221" s="27"/>
      <c r="I221" s="28"/>
      <c r="J221" s="3"/>
    </row>
    <row r="222" spans="1:10" ht="12.95" customHeight="1" x14ac:dyDescent="0.2">
      <c r="A222" s="3"/>
      <c r="B222" s="29" t="s">
        <v>150</v>
      </c>
      <c r="C222" s="30"/>
      <c r="D222" s="30"/>
      <c r="E222" s="30"/>
      <c r="F222" s="27" t="s">
        <v>151</v>
      </c>
      <c r="G222" s="27" t="s">
        <v>151</v>
      </c>
      <c r="H222" s="27"/>
      <c r="I222" s="28"/>
      <c r="J222" s="3"/>
    </row>
    <row r="223" spans="1:10" ht="12.95" customHeight="1" x14ac:dyDescent="0.2">
      <c r="A223" s="3"/>
      <c r="B223" s="29" t="s">
        <v>149</v>
      </c>
      <c r="C223" s="30"/>
      <c r="D223" s="30"/>
      <c r="E223" s="30"/>
      <c r="F223" s="27" t="s">
        <v>151</v>
      </c>
      <c r="G223" s="27" t="s">
        <v>151</v>
      </c>
      <c r="H223" s="27"/>
      <c r="I223" s="28"/>
      <c r="J223" s="3"/>
    </row>
    <row r="224" spans="1:10" ht="12.95" customHeight="1" x14ac:dyDescent="0.2">
      <c r="A224" s="3"/>
      <c r="B224" s="14" t="s">
        <v>1307</v>
      </c>
      <c r="C224" s="15"/>
      <c r="D224" s="15"/>
      <c r="E224" s="15"/>
      <c r="F224" s="3"/>
      <c r="G224" s="16"/>
      <c r="H224" s="16"/>
      <c r="I224" s="17"/>
      <c r="J224" s="3"/>
    </row>
    <row r="225" spans="1:10" ht="12.95" customHeight="1" x14ac:dyDescent="0.2">
      <c r="A225" s="18" t="s">
        <v>3907</v>
      </c>
      <c r="B225" s="19" t="s">
        <v>3908</v>
      </c>
      <c r="C225" s="15" t="s">
        <v>3909</v>
      </c>
      <c r="D225" s="15" t="s">
        <v>1311</v>
      </c>
      <c r="E225" s="20">
        <v>30</v>
      </c>
      <c r="F225" s="21">
        <v>2654.5</v>
      </c>
      <c r="G225" s="22">
        <v>2.5999999999999999E-3</v>
      </c>
      <c r="H225" s="23">
        <v>6.3089000000000006E-2</v>
      </c>
      <c r="I225" s="54"/>
      <c r="J225" s="3"/>
    </row>
    <row r="226" spans="1:10" ht="12.95" customHeight="1" x14ac:dyDescent="0.2">
      <c r="A226" s="18" t="s">
        <v>3910</v>
      </c>
      <c r="B226" s="19" t="s">
        <v>3911</v>
      </c>
      <c r="C226" s="15" t="s">
        <v>3912</v>
      </c>
      <c r="D226" s="15" t="s">
        <v>1311</v>
      </c>
      <c r="E226" s="20">
        <v>30</v>
      </c>
      <c r="F226" s="21">
        <v>2609.7199999999998</v>
      </c>
      <c r="G226" s="22">
        <v>2.5000000000000001E-3</v>
      </c>
      <c r="H226" s="23">
        <v>6.3920000000000005E-2</v>
      </c>
      <c r="I226" s="54"/>
      <c r="J226" s="3"/>
    </row>
    <row r="227" spans="1:10" ht="12.95" customHeight="1" x14ac:dyDescent="0.2">
      <c r="A227" s="18" t="s">
        <v>3913</v>
      </c>
      <c r="B227" s="19" t="s">
        <v>3914</v>
      </c>
      <c r="C227" s="15" t="s">
        <v>3915</v>
      </c>
      <c r="D227" s="15" t="s">
        <v>1311</v>
      </c>
      <c r="E227" s="20">
        <v>27</v>
      </c>
      <c r="F227" s="21">
        <v>2555.73</v>
      </c>
      <c r="G227" s="22">
        <v>2.5000000000000001E-3</v>
      </c>
      <c r="H227" s="23">
        <v>5.645E-2</v>
      </c>
      <c r="I227" s="54"/>
      <c r="J227" s="3"/>
    </row>
    <row r="228" spans="1:10" ht="12.95" customHeight="1" x14ac:dyDescent="0.2">
      <c r="A228" s="18" t="s">
        <v>3916</v>
      </c>
      <c r="B228" s="19" t="s">
        <v>3917</v>
      </c>
      <c r="C228" s="15" t="s">
        <v>3918</v>
      </c>
      <c r="D228" s="15" t="s">
        <v>1311</v>
      </c>
      <c r="E228" s="20">
        <v>27</v>
      </c>
      <c r="F228" s="21">
        <v>2517.11</v>
      </c>
      <c r="G228" s="22">
        <v>2.3999999999999998E-3</v>
      </c>
      <c r="H228" s="23">
        <v>5.7750000000000003E-2</v>
      </c>
      <c r="I228" s="54"/>
      <c r="J228" s="3"/>
    </row>
    <row r="229" spans="1:10" ht="12.95" customHeight="1" x14ac:dyDescent="0.2">
      <c r="A229" s="18" t="s">
        <v>1318</v>
      </c>
      <c r="B229" s="19" t="s">
        <v>1319</v>
      </c>
      <c r="C229" s="15" t="s">
        <v>1320</v>
      </c>
      <c r="D229" s="15" t="s">
        <v>1311</v>
      </c>
      <c r="E229" s="20">
        <v>21</v>
      </c>
      <c r="F229" s="21">
        <v>1927.91</v>
      </c>
      <c r="G229" s="22">
        <v>1.9E-3</v>
      </c>
      <c r="H229" s="23">
        <v>5.8599999999999999E-2</v>
      </c>
      <c r="I229" s="54"/>
      <c r="J229" s="3"/>
    </row>
    <row r="230" spans="1:10" ht="12.95" customHeight="1" x14ac:dyDescent="0.2">
      <c r="A230" s="18" t="s">
        <v>1312</v>
      </c>
      <c r="B230" s="19" t="s">
        <v>1313</v>
      </c>
      <c r="C230" s="15" t="s">
        <v>1314</v>
      </c>
      <c r="D230" s="15" t="s">
        <v>1311</v>
      </c>
      <c r="E230" s="20">
        <v>13</v>
      </c>
      <c r="F230" s="21">
        <v>1169.96</v>
      </c>
      <c r="G230" s="22">
        <v>1.1000000000000001E-3</v>
      </c>
      <c r="H230" s="23">
        <v>6.1948999999999997E-2</v>
      </c>
      <c r="I230" s="54"/>
      <c r="J230" s="3"/>
    </row>
    <row r="231" spans="1:10" ht="12.95" customHeight="1" x14ac:dyDescent="0.2">
      <c r="A231" s="18" t="s">
        <v>2731</v>
      </c>
      <c r="B231" s="19" t="s">
        <v>2732</v>
      </c>
      <c r="C231" s="15" t="s">
        <v>2733</v>
      </c>
      <c r="D231" s="15" t="s">
        <v>1311</v>
      </c>
      <c r="E231" s="20">
        <v>7</v>
      </c>
      <c r="F231" s="21">
        <v>598.82000000000005</v>
      </c>
      <c r="G231" s="22">
        <v>5.9999999999999995E-4</v>
      </c>
      <c r="H231" s="23">
        <v>6.4404000000000003E-2</v>
      </c>
      <c r="I231" s="54"/>
      <c r="J231" s="3"/>
    </row>
    <row r="232" spans="1:10" ht="12.95" customHeight="1" x14ac:dyDescent="0.2">
      <c r="A232" s="18" t="s">
        <v>3919</v>
      </c>
      <c r="B232" s="19" t="s">
        <v>3920</v>
      </c>
      <c r="C232" s="15" t="s">
        <v>3921</v>
      </c>
      <c r="D232" s="15" t="s">
        <v>1311</v>
      </c>
      <c r="E232" s="20">
        <v>5</v>
      </c>
      <c r="F232" s="21">
        <v>494.06</v>
      </c>
      <c r="G232" s="22">
        <v>5.0000000000000001E-4</v>
      </c>
      <c r="H232" s="23">
        <v>4.82E-2</v>
      </c>
      <c r="I232" s="54"/>
      <c r="J232" s="3"/>
    </row>
    <row r="233" spans="1:10" ht="12.95" customHeight="1" x14ac:dyDescent="0.2">
      <c r="A233" s="18" t="s">
        <v>2462</v>
      </c>
      <c r="B233" s="19" t="s">
        <v>2463</v>
      </c>
      <c r="C233" s="15" t="s">
        <v>2464</v>
      </c>
      <c r="D233" s="15" t="s">
        <v>1311</v>
      </c>
      <c r="E233" s="20">
        <v>5</v>
      </c>
      <c r="F233" s="21">
        <v>487.27</v>
      </c>
      <c r="G233" s="22">
        <v>5.0000000000000001E-4</v>
      </c>
      <c r="H233" s="23">
        <v>5.21E-2</v>
      </c>
      <c r="I233" s="54"/>
      <c r="J233" s="3"/>
    </row>
    <row r="234" spans="1:10" ht="12.95" customHeight="1" x14ac:dyDescent="0.2">
      <c r="A234" s="18" t="s">
        <v>1308</v>
      </c>
      <c r="B234" s="19" t="s">
        <v>1309</v>
      </c>
      <c r="C234" s="15" t="s">
        <v>1310</v>
      </c>
      <c r="D234" s="15" t="s">
        <v>1311</v>
      </c>
      <c r="E234" s="20">
        <v>5</v>
      </c>
      <c r="F234" s="21">
        <v>480.56</v>
      </c>
      <c r="G234" s="22">
        <v>5.0000000000000001E-4</v>
      </c>
      <c r="H234" s="23">
        <v>5.3699999999999998E-2</v>
      </c>
      <c r="I234" s="54"/>
      <c r="J234" s="3"/>
    </row>
    <row r="235" spans="1:10" ht="12.95" customHeight="1" x14ac:dyDescent="0.2">
      <c r="A235" s="3"/>
      <c r="B235" s="14" t="s">
        <v>149</v>
      </c>
      <c r="C235" s="15"/>
      <c r="D235" s="15"/>
      <c r="E235" s="15"/>
      <c r="F235" s="25">
        <v>15495.64</v>
      </c>
      <c r="G235" s="26">
        <v>1.5100000000000001E-2</v>
      </c>
      <c r="H235" s="27"/>
      <c r="I235" s="28"/>
      <c r="J235" s="3"/>
    </row>
    <row r="236" spans="1:10" ht="12.95" customHeight="1" x14ac:dyDescent="0.2">
      <c r="A236" s="3"/>
      <c r="B236" s="29" t="s">
        <v>152</v>
      </c>
      <c r="C236" s="31"/>
      <c r="D236" s="30"/>
      <c r="E236" s="31"/>
      <c r="F236" s="25">
        <v>828102.13</v>
      </c>
      <c r="G236" s="26">
        <v>0.79979999999999996</v>
      </c>
      <c r="H236" s="27"/>
      <c r="I236" s="28"/>
      <c r="J236" s="3"/>
    </row>
    <row r="237" spans="1:10" ht="12.95" customHeight="1" x14ac:dyDescent="0.2">
      <c r="A237" s="3"/>
      <c r="B237" s="14" t="s">
        <v>595</v>
      </c>
      <c r="C237" s="15"/>
      <c r="D237" s="15"/>
      <c r="E237" s="15"/>
      <c r="F237" s="15"/>
      <c r="G237" s="15"/>
      <c r="H237" s="16"/>
      <c r="I237" s="17"/>
      <c r="J237" s="3"/>
    </row>
    <row r="238" spans="1:10" ht="12.95" customHeight="1" x14ac:dyDescent="0.2">
      <c r="A238" s="3"/>
      <c r="B238" s="14" t="s">
        <v>596</v>
      </c>
      <c r="C238" s="15"/>
      <c r="D238" s="15"/>
      <c r="E238" s="15"/>
      <c r="F238" s="3"/>
      <c r="G238" s="16"/>
      <c r="H238" s="16"/>
      <c r="I238" s="17"/>
      <c r="J238" s="3"/>
    </row>
    <row r="239" spans="1:10" ht="12.95" customHeight="1" x14ac:dyDescent="0.2">
      <c r="A239" s="18" t="s">
        <v>600</v>
      </c>
      <c r="B239" s="19" t="s">
        <v>4238</v>
      </c>
      <c r="C239" s="15" t="s">
        <v>601</v>
      </c>
      <c r="D239" s="15" t="s">
        <v>602</v>
      </c>
      <c r="E239" s="20">
        <v>5000</v>
      </c>
      <c r="F239" s="21">
        <v>24806.33</v>
      </c>
      <c r="G239" s="22">
        <v>2.4E-2</v>
      </c>
      <c r="H239" s="23">
        <v>3.7998999999999998E-2</v>
      </c>
      <c r="I239" s="54"/>
      <c r="J239" s="3"/>
    </row>
    <row r="240" spans="1:10" ht="12.95" customHeight="1" x14ac:dyDescent="0.2">
      <c r="A240" s="18" t="s">
        <v>3149</v>
      </c>
      <c r="B240" s="19" t="s">
        <v>4217</v>
      </c>
      <c r="C240" s="15" t="s">
        <v>3150</v>
      </c>
      <c r="D240" s="15" t="s">
        <v>599</v>
      </c>
      <c r="E240" s="20">
        <v>3500</v>
      </c>
      <c r="F240" s="21">
        <v>16928.36</v>
      </c>
      <c r="G240" s="22">
        <v>1.6400000000000001E-2</v>
      </c>
      <c r="H240" s="23">
        <v>4.5650000000000003E-2</v>
      </c>
      <c r="I240" s="54"/>
      <c r="J240" s="3"/>
    </row>
    <row r="241" spans="1:10" ht="12.95" customHeight="1" x14ac:dyDescent="0.2">
      <c r="A241" s="18" t="s">
        <v>1321</v>
      </c>
      <c r="B241" s="19" t="s">
        <v>4244</v>
      </c>
      <c r="C241" s="15" t="s">
        <v>1322</v>
      </c>
      <c r="D241" s="15" t="s">
        <v>602</v>
      </c>
      <c r="E241" s="20">
        <v>3000</v>
      </c>
      <c r="F241" s="21">
        <v>14408.93</v>
      </c>
      <c r="G241" s="22">
        <v>1.3899999999999999E-2</v>
      </c>
      <c r="H241" s="23">
        <v>4.65E-2</v>
      </c>
      <c r="I241" s="54"/>
      <c r="J241" s="3"/>
    </row>
    <row r="242" spans="1:10" ht="12.95" customHeight="1" x14ac:dyDescent="0.2">
      <c r="A242" s="18" t="s">
        <v>610</v>
      </c>
      <c r="B242" s="19" t="s">
        <v>4221</v>
      </c>
      <c r="C242" s="15" t="s">
        <v>611</v>
      </c>
      <c r="D242" s="15" t="s">
        <v>599</v>
      </c>
      <c r="E242" s="20">
        <v>3000</v>
      </c>
      <c r="F242" s="21">
        <v>14397.02</v>
      </c>
      <c r="G242" s="22">
        <v>1.3899999999999999E-2</v>
      </c>
      <c r="H242" s="23">
        <v>4.675E-2</v>
      </c>
      <c r="I242" s="54"/>
      <c r="J242" s="3"/>
    </row>
    <row r="243" spans="1:10" ht="12.95" customHeight="1" x14ac:dyDescent="0.2">
      <c r="A243" s="18" t="s">
        <v>1323</v>
      </c>
      <c r="B243" s="19" t="s">
        <v>4194</v>
      </c>
      <c r="C243" s="15" t="s">
        <v>1324</v>
      </c>
      <c r="D243" s="15" t="s">
        <v>599</v>
      </c>
      <c r="E243" s="20">
        <v>2000</v>
      </c>
      <c r="F243" s="21">
        <v>9580.4599999999991</v>
      </c>
      <c r="G243" s="22">
        <v>9.2999999999999992E-3</v>
      </c>
      <c r="H243" s="23">
        <v>4.7149999999999997E-2</v>
      </c>
      <c r="I243" s="54"/>
      <c r="J243" s="3"/>
    </row>
    <row r="244" spans="1:10" ht="12.95" customHeight="1" x14ac:dyDescent="0.2">
      <c r="A244" s="18" t="s">
        <v>3922</v>
      </c>
      <c r="B244" s="19" t="s">
        <v>4245</v>
      </c>
      <c r="C244" s="15" t="s">
        <v>3923</v>
      </c>
      <c r="D244" s="15" t="s">
        <v>607</v>
      </c>
      <c r="E244" s="20">
        <v>1000</v>
      </c>
      <c r="F244" s="21">
        <v>4824.59</v>
      </c>
      <c r="G244" s="22">
        <v>4.7000000000000002E-3</v>
      </c>
      <c r="H244" s="23">
        <v>4.6399999999999997E-2</v>
      </c>
      <c r="I244" s="54"/>
      <c r="J244" s="3"/>
    </row>
    <row r="245" spans="1:10" ht="12.95" customHeight="1" x14ac:dyDescent="0.2">
      <c r="A245" s="18" t="s">
        <v>2465</v>
      </c>
      <c r="B245" s="19" t="s">
        <v>4198</v>
      </c>
      <c r="C245" s="15" t="s">
        <v>2466</v>
      </c>
      <c r="D245" s="15" t="s">
        <v>602</v>
      </c>
      <c r="E245" s="20">
        <v>1000</v>
      </c>
      <c r="F245" s="21">
        <v>4779.8100000000004</v>
      </c>
      <c r="G245" s="22">
        <v>4.5999999999999999E-3</v>
      </c>
      <c r="H245" s="23">
        <v>4.7100000000000003E-2</v>
      </c>
      <c r="I245" s="54"/>
      <c r="J245" s="3"/>
    </row>
    <row r="246" spans="1:10" ht="12.95" customHeight="1" x14ac:dyDescent="0.2">
      <c r="A246" s="18" t="s">
        <v>3147</v>
      </c>
      <c r="B246" s="19" t="s">
        <v>4214</v>
      </c>
      <c r="C246" s="15" t="s">
        <v>3148</v>
      </c>
      <c r="D246" s="15" t="s">
        <v>599</v>
      </c>
      <c r="E246" s="20">
        <v>500</v>
      </c>
      <c r="F246" s="21">
        <v>2402.9499999999998</v>
      </c>
      <c r="G246" s="22">
        <v>2.3E-3</v>
      </c>
      <c r="H246" s="23">
        <v>4.6801000000000002E-2</v>
      </c>
      <c r="I246" s="54"/>
      <c r="J246" s="3"/>
    </row>
    <row r="247" spans="1:10" ht="12.95" customHeight="1" x14ac:dyDescent="0.2">
      <c r="A247" s="3"/>
      <c r="B247" s="14" t="s">
        <v>149</v>
      </c>
      <c r="C247" s="15"/>
      <c r="D247" s="15"/>
      <c r="E247" s="15"/>
      <c r="F247" s="25">
        <v>92128.45</v>
      </c>
      <c r="G247" s="26">
        <v>8.9099999999999999E-2</v>
      </c>
      <c r="H247" s="27"/>
      <c r="I247" s="28"/>
      <c r="J247" s="3"/>
    </row>
    <row r="248" spans="1:10" ht="12.95" customHeight="1" x14ac:dyDescent="0.2">
      <c r="A248" s="3"/>
      <c r="B248" s="14" t="s">
        <v>620</v>
      </c>
      <c r="C248" s="15"/>
      <c r="D248" s="15"/>
      <c r="E248" s="15"/>
      <c r="F248" s="3"/>
      <c r="G248" s="16"/>
      <c r="H248" s="16"/>
      <c r="I248" s="17"/>
      <c r="J248" s="3"/>
    </row>
    <row r="249" spans="1:10" ht="12.95" customHeight="1" x14ac:dyDescent="0.2">
      <c r="A249" s="18" t="s">
        <v>2141</v>
      </c>
      <c r="B249" s="19" t="s">
        <v>2142</v>
      </c>
      <c r="C249" s="15" t="s">
        <v>2143</v>
      </c>
      <c r="D249" s="15" t="s">
        <v>1327</v>
      </c>
      <c r="E249" s="20">
        <v>1000</v>
      </c>
      <c r="F249" s="21">
        <v>4911.82</v>
      </c>
      <c r="G249" s="22">
        <v>4.7000000000000002E-3</v>
      </c>
      <c r="H249" s="23">
        <v>4.3399E-2</v>
      </c>
      <c r="I249" s="54"/>
      <c r="J249" s="3"/>
    </row>
    <row r="250" spans="1:10" ht="12.95" customHeight="1" x14ac:dyDescent="0.2">
      <c r="A250" s="3"/>
      <c r="B250" s="14" t="s">
        <v>149</v>
      </c>
      <c r="C250" s="15"/>
      <c r="D250" s="15"/>
      <c r="E250" s="15"/>
      <c r="F250" s="25">
        <v>4911.82</v>
      </c>
      <c r="G250" s="26">
        <v>4.7000000000000002E-3</v>
      </c>
      <c r="H250" s="27"/>
      <c r="I250" s="28"/>
      <c r="J250" s="3"/>
    </row>
    <row r="251" spans="1:10" ht="12.95" customHeight="1" x14ac:dyDescent="0.2">
      <c r="A251" s="3"/>
      <c r="B251" s="29" t="s">
        <v>152</v>
      </c>
      <c r="C251" s="31"/>
      <c r="D251" s="30"/>
      <c r="E251" s="31"/>
      <c r="F251" s="25">
        <v>97040.27</v>
      </c>
      <c r="G251" s="26">
        <v>9.3799999999999994E-2</v>
      </c>
      <c r="H251" s="27"/>
      <c r="I251" s="28"/>
      <c r="J251" s="3"/>
    </row>
    <row r="252" spans="1:10" ht="12.95" customHeight="1" x14ac:dyDescent="0.2">
      <c r="A252" s="3"/>
      <c r="B252" s="14" t="s">
        <v>169</v>
      </c>
      <c r="C252" s="15"/>
      <c r="D252" s="15"/>
      <c r="E252" s="15"/>
      <c r="F252" s="15"/>
      <c r="G252" s="15"/>
      <c r="H252" s="16"/>
      <c r="I252" s="17"/>
      <c r="J252" s="3"/>
    </row>
    <row r="253" spans="1:10" ht="12.95" customHeight="1" x14ac:dyDescent="0.2">
      <c r="A253" s="3"/>
      <c r="B253" s="14" t="s">
        <v>170</v>
      </c>
      <c r="C253" s="15"/>
      <c r="D253" s="15"/>
      <c r="E253" s="15"/>
      <c r="F253" s="3"/>
      <c r="G253" s="16"/>
      <c r="H253" s="16"/>
      <c r="I253" s="17"/>
      <c r="J253" s="3"/>
    </row>
    <row r="254" spans="1:10" ht="12.95" customHeight="1" x14ac:dyDescent="0.2">
      <c r="A254" s="18" t="s">
        <v>633</v>
      </c>
      <c r="B254" s="19" t="s">
        <v>4130</v>
      </c>
      <c r="C254" s="15" t="s">
        <v>634</v>
      </c>
      <c r="D254" s="15"/>
      <c r="E254" s="20">
        <v>3295469.142</v>
      </c>
      <c r="F254" s="21">
        <v>37956.730000000003</v>
      </c>
      <c r="G254" s="22">
        <v>3.6700000000000003E-2</v>
      </c>
      <c r="H254" s="23"/>
      <c r="I254" s="54"/>
      <c r="J254" s="3"/>
    </row>
    <row r="255" spans="1:10" ht="12.95" customHeight="1" x14ac:dyDescent="0.2">
      <c r="A255" s="18" t="s">
        <v>173</v>
      </c>
      <c r="B255" s="19" t="s">
        <v>4131</v>
      </c>
      <c r="C255" s="15" t="s">
        <v>174</v>
      </c>
      <c r="D255" s="15"/>
      <c r="E255" s="20">
        <v>849957.50199999998</v>
      </c>
      <c r="F255" s="21">
        <v>8737.23</v>
      </c>
      <c r="G255" s="22">
        <v>8.3999999999999995E-3</v>
      </c>
      <c r="H255" s="23"/>
      <c r="I255" s="54"/>
      <c r="J255" s="3"/>
    </row>
    <row r="256" spans="1:10" ht="12.95" customHeight="1" x14ac:dyDescent="0.2">
      <c r="A256" s="3"/>
      <c r="B256" s="14" t="s">
        <v>149</v>
      </c>
      <c r="C256" s="15"/>
      <c r="D256" s="15"/>
      <c r="E256" s="15"/>
      <c r="F256" s="25">
        <v>46693.96</v>
      </c>
      <c r="G256" s="26">
        <v>4.5100000000000001E-2</v>
      </c>
      <c r="H256" s="27"/>
      <c r="I256" s="28"/>
      <c r="J256" s="3"/>
    </row>
    <row r="257" spans="1:10" ht="12.95" customHeight="1" x14ac:dyDescent="0.2">
      <c r="A257" s="3"/>
      <c r="B257" s="29" t="s">
        <v>152</v>
      </c>
      <c r="C257" s="31"/>
      <c r="D257" s="30"/>
      <c r="E257" s="31"/>
      <c r="F257" s="25">
        <v>46693.96</v>
      </c>
      <c r="G257" s="26">
        <v>4.5100000000000001E-2</v>
      </c>
      <c r="H257" s="27"/>
      <c r="I257" s="28"/>
      <c r="J257" s="3"/>
    </row>
    <row r="258" spans="1:10" ht="12.95" customHeight="1" x14ac:dyDescent="0.2">
      <c r="A258" s="3"/>
      <c r="B258" s="14" t="s">
        <v>153</v>
      </c>
      <c r="C258" s="15"/>
      <c r="D258" s="15"/>
      <c r="E258" s="15"/>
      <c r="F258" s="15"/>
      <c r="G258" s="15"/>
      <c r="H258" s="16"/>
      <c r="I258" s="17"/>
      <c r="J258" s="3"/>
    </row>
    <row r="259" spans="1:10" ht="12.95" customHeight="1" x14ac:dyDescent="0.2">
      <c r="A259" s="18" t="s">
        <v>3924</v>
      </c>
      <c r="B259" s="19" t="s">
        <v>155</v>
      </c>
      <c r="C259" s="15"/>
      <c r="D259" s="15"/>
      <c r="E259" s="20"/>
      <c r="F259" s="21">
        <v>27899.4</v>
      </c>
      <c r="G259" s="22">
        <v>2.7E-2</v>
      </c>
      <c r="H259" s="23">
        <v>3.5000000000000003E-2</v>
      </c>
      <c r="I259" s="54"/>
      <c r="J259" s="3"/>
    </row>
    <row r="260" spans="1:10" ht="12.95" customHeight="1" x14ac:dyDescent="0.2">
      <c r="A260" s="18" t="s">
        <v>154</v>
      </c>
      <c r="B260" s="19" t="s">
        <v>155</v>
      </c>
      <c r="C260" s="15"/>
      <c r="D260" s="15"/>
      <c r="E260" s="20"/>
      <c r="F260" s="21">
        <v>18759.830000000002</v>
      </c>
      <c r="G260" s="22">
        <v>1.8100000000000002E-2</v>
      </c>
      <c r="H260" s="23">
        <v>3.6434593324763113E-2</v>
      </c>
      <c r="I260" s="54"/>
      <c r="J260" s="3"/>
    </row>
    <row r="261" spans="1:10" ht="12.95" customHeight="1" x14ac:dyDescent="0.2">
      <c r="A261" s="3"/>
      <c r="B261" s="14" t="s">
        <v>149</v>
      </c>
      <c r="C261" s="15"/>
      <c r="D261" s="15"/>
      <c r="E261" s="15"/>
      <c r="F261" s="25">
        <v>46659.23</v>
      </c>
      <c r="G261" s="26">
        <v>4.5100000000000001E-2</v>
      </c>
      <c r="H261" s="27"/>
      <c r="I261" s="28"/>
      <c r="J261" s="3"/>
    </row>
    <row r="262" spans="1:10" ht="12.95" customHeight="1" x14ac:dyDescent="0.2">
      <c r="A262" s="3"/>
      <c r="B262" s="29" t="s">
        <v>150</v>
      </c>
      <c r="C262" s="30"/>
      <c r="D262" s="30"/>
      <c r="E262" s="30"/>
      <c r="F262" s="27" t="s">
        <v>151</v>
      </c>
      <c r="G262" s="27" t="s">
        <v>151</v>
      </c>
      <c r="H262" s="27"/>
      <c r="I262" s="28"/>
      <c r="J262" s="3"/>
    </row>
    <row r="263" spans="1:10" ht="12.95" customHeight="1" x14ac:dyDescent="0.2">
      <c r="A263" s="3"/>
      <c r="B263" s="29" t="s">
        <v>149</v>
      </c>
      <c r="C263" s="30"/>
      <c r="D263" s="30"/>
      <c r="E263" s="30"/>
      <c r="F263" s="27" t="s">
        <v>151</v>
      </c>
      <c r="G263" s="27" t="s">
        <v>151</v>
      </c>
      <c r="H263" s="27"/>
      <c r="I263" s="28"/>
      <c r="J263" s="3"/>
    </row>
    <row r="264" spans="1:10" ht="12.95" customHeight="1" x14ac:dyDescent="0.2">
      <c r="A264" s="3"/>
      <c r="B264" s="29" t="s">
        <v>152</v>
      </c>
      <c r="C264" s="31"/>
      <c r="D264" s="30"/>
      <c r="E264" s="31"/>
      <c r="F264" s="25">
        <v>46659.23</v>
      </c>
      <c r="G264" s="26">
        <v>4.5100000000000001E-2</v>
      </c>
      <c r="H264" s="27"/>
      <c r="I264" s="28"/>
      <c r="J264" s="3"/>
    </row>
    <row r="265" spans="1:10" ht="12.95" customHeight="1" x14ac:dyDescent="0.2">
      <c r="A265" s="3"/>
      <c r="B265" s="29" t="s">
        <v>156</v>
      </c>
      <c r="C265" s="15"/>
      <c r="D265" s="30"/>
      <c r="E265" s="15"/>
      <c r="F265" s="32">
        <v>16464.21</v>
      </c>
      <c r="G265" s="26">
        <v>1.6199999999999999E-2</v>
      </c>
      <c r="H265" s="27"/>
      <c r="I265" s="28"/>
      <c r="J265" s="3"/>
    </row>
    <row r="266" spans="1:10" ht="12.95" customHeight="1" x14ac:dyDescent="0.2">
      <c r="A266" s="3"/>
      <c r="B266" s="33" t="s">
        <v>157</v>
      </c>
      <c r="C266" s="34"/>
      <c r="D266" s="34"/>
      <c r="E266" s="34"/>
      <c r="F266" s="35">
        <v>1034959.8</v>
      </c>
      <c r="G266" s="36">
        <v>1</v>
      </c>
      <c r="H266" s="37"/>
      <c r="I266" s="38"/>
      <c r="J266" s="3"/>
    </row>
    <row r="267" spans="1:10" ht="12.95" customHeight="1" x14ac:dyDescent="0.2">
      <c r="A267" s="3"/>
      <c r="B267" s="7"/>
      <c r="C267" s="3"/>
      <c r="D267" s="3"/>
      <c r="E267" s="3"/>
      <c r="F267" s="3"/>
      <c r="G267" s="3"/>
      <c r="H267" s="3"/>
      <c r="I267" s="3"/>
      <c r="J267" s="3"/>
    </row>
    <row r="268" spans="1:10" ht="12.95" customHeight="1" x14ac:dyDescent="0.2">
      <c r="A268" s="3"/>
      <c r="B268" s="39" t="s">
        <v>2737</v>
      </c>
      <c r="C268" s="3"/>
      <c r="D268" s="3"/>
      <c r="E268" s="3"/>
      <c r="F268" s="3"/>
      <c r="G268" s="3"/>
      <c r="H268" s="3"/>
      <c r="I268" s="3"/>
      <c r="J268" s="3"/>
    </row>
    <row r="269" spans="1:10" ht="12.95" customHeight="1" x14ac:dyDescent="0.2">
      <c r="A269" s="3"/>
      <c r="B269" s="39" t="s">
        <v>159</v>
      </c>
      <c r="C269" s="3"/>
      <c r="D269" s="3"/>
      <c r="E269" s="3"/>
      <c r="F269" s="3"/>
      <c r="G269" s="3"/>
      <c r="H269" s="3"/>
      <c r="I269" s="3"/>
      <c r="J269" s="3"/>
    </row>
    <row r="270" spans="1:10" ht="12.95" customHeight="1" x14ac:dyDescent="0.2">
      <c r="A270" s="3"/>
      <c r="B270" s="39" t="s">
        <v>635</v>
      </c>
      <c r="C270" s="3"/>
      <c r="D270" s="3"/>
      <c r="E270" s="3"/>
      <c r="F270" s="3"/>
      <c r="G270" s="3"/>
      <c r="H270" s="3"/>
      <c r="I270" s="3"/>
      <c r="J270" s="3"/>
    </row>
    <row r="271" spans="1:10" ht="12.95" customHeight="1" x14ac:dyDescent="0.2">
      <c r="A271" s="3"/>
      <c r="B271" s="39" t="s">
        <v>160</v>
      </c>
      <c r="C271" s="3"/>
      <c r="D271" s="3"/>
      <c r="E271" s="3"/>
      <c r="F271" s="3"/>
      <c r="G271" s="3"/>
      <c r="H271" s="3"/>
      <c r="I271" s="3"/>
      <c r="J271" s="3"/>
    </row>
    <row r="272" spans="1:10" ht="25.5" customHeight="1" x14ac:dyDescent="0.2">
      <c r="A272" s="3"/>
      <c r="B272" s="151" t="s">
        <v>4225</v>
      </c>
      <c r="C272" s="151"/>
      <c r="D272" s="151"/>
      <c r="E272" s="151"/>
      <c r="F272" s="151"/>
      <c r="G272" s="151"/>
      <c r="H272" s="151"/>
      <c r="I272" s="151"/>
      <c r="J272" s="3"/>
    </row>
    <row r="273" spans="2:4" s="131" customFormat="1" ht="15" x14ac:dyDescent="0.25">
      <c r="C273" s="132"/>
    </row>
    <row r="274" spans="2:4" s="131" customFormat="1" ht="15" x14ac:dyDescent="0.25">
      <c r="B274" s="132"/>
      <c r="C274" s="133" t="s">
        <v>4230</v>
      </c>
    </row>
    <row r="275" spans="2:4" s="131" customFormat="1" ht="15" x14ac:dyDescent="0.25">
      <c r="B275" s="133" t="s">
        <v>4148</v>
      </c>
      <c r="C275" s="133" t="s">
        <v>4149</v>
      </c>
      <c r="D275" s="134"/>
    </row>
    <row r="276" spans="2:4" s="131" customFormat="1" ht="15" x14ac:dyDescent="0.25">
      <c r="B276" s="134"/>
      <c r="C276" s="134"/>
      <c r="D276" s="134"/>
    </row>
    <row r="277" spans="2:4" s="131" customFormat="1" ht="15" x14ac:dyDescent="0.25">
      <c r="B277" s="134"/>
      <c r="C277" s="134"/>
      <c r="D277" s="134"/>
    </row>
    <row r="278" spans="2:4" s="131" customFormat="1" ht="15" x14ac:dyDescent="0.25">
      <c r="B278" s="134"/>
      <c r="C278" s="134"/>
      <c r="D278" s="134"/>
    </row>
    <row r="279" spans="2:4" s="131" customFormat="1" ht="15" x14ac:dyDescent="0.25">
      <c r="B279" s="134"/>
      <c r="C279" s="134"/>
      <c r="D279" s="134"/>
    </row>
    <row r="280" spans="2:4" s="131" customFormat="1" ht="15" x14ac:dyDescent="0.25">
      <c r="B280" s="134"/>
      <c r="C280" s="134"/>
      <c r="D280" s="134"/>
    </row>
    <row r="281" spans="2:4" s="131" customFormat="1" ht="15" x14ac:dyDescent="0.25">
      <c r="B281" s="134"/>
      <c r="C281" s="134"/>
      <c r="D281" s="134"/>
    </row>
    <row r="282" spans="2:4" s="131" customFormat="1" ht="15" x14ac:dyDescent="0.25">
      <c r="B282" s="134"/>
      <c r="C282" s="134"/>
      <c r="D282" s="134"/>
    </row>
    <row r="283" spans="2:4" s="131" customFormat="1" ht="15" x14ac:dyDescent="0.25">
      <c r="B283" s="134"/>
      <c r="C283" s="134"/>
      <c r="D283" s="134"/>
    </row>
    <row r="284" spans="2:4" s="131" customFormat="1" ht="15" x14ac:dyDescent="0.25">
      <c r="B284" s="134"/>
      <c r="C284" s="134"/>
      <c r="D284" s="134"/>
    </row>
    <row r="285" spans="2:4" s="131" customFormat="1" ht="15" x14ac:dyDescent="0.25">
      <c r="B285" s="134"/>
      <c r="C285" s="134"/>
      <c r="D285" s="134"/>
    </row>
    <row r="286" spans="2:4" s="131" customFormat="1" ht="15" x14ac:dyDescent="0.25">
      <c r="B286" s="134"/>
      <c r="C286" s="134"/>
      <c r="D286" s="134"/>
    </row>
    <row r="287" spans="2:4" ht="15" x14ac:dyDescent="0.25">
      <c r="B287" s="134"/>
      <c r="C287" s="134"/>
      <c r="D287" s="134"/>
    </row>
  </sheetData>
  <customSheetViews>
    <customSheetView guid="{27B31501-E376-4D4E-8431-FEC010863767}" topLeftCell="A244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72:I272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outlinePr summaryBelow="0"/>
  </sheetPr>
  <dimension ref="A1:J164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116</v>
      </c>
      <c r="B1" s="39"/>
      <c r="C1" s="3"/>
      <c r="D1" s="3"/>
      <c r="E1" s="3"/>
      <c r="F1" s="3"/>
      <c r="G1" s="3"/>
      <c r="H1" s="3"/>
      <c r="I1" s="3"/>
      <c r="J1" s="3"/>
    </row>
    <row r="2" spans="1:10" ht="33" customHeight="1" thickBot="1" x14ac:dyDescent="0.25">
      <c r="A2" s="4"/>
      <c r="B2" s="148" t="s">
        <v>117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1742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4125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3925</v>
      </c>
      <c r="B8" s="19" t="s">
        <v>4126</v>
      </c>
      <c r="C8" s="15"/>
      <c r="D8" s="15"/>
      <c r="E8" s="20"/>
      <c r="F8" s="21">
        <v>-3.7600000000002183</v>
      </c>
      <c r="G8" s="22">
        <v>0</v>
      </c>
      <c r="H8" s="23">
        <v>4.3309E-2</v>
      </c>
      <c r="I8" s="24"/>
      <c r="J8" s="53"/>
    </row>
    <row r="9" spans="1:10" ht="12.95" customHeight="1" x14ac:dyDescent="0.2">
      <c r="A9" s="3"/>
      <c r="B9" s="14" t="s">
        <v>149</v>
      </c>
      <c r="C9" s="15"/>
      <c r="D9" s="15"/>
      <c r="E9" s="15"/>
      <c r="F9" s="25">
        <v>-3.76</v>
      </c>
      <c r="G9" s="26">
        <v>0</v>
      </c>
      <c r="H9" s="27"/>
      <c r="I9" s="28"/>
      <c r="J9" s="3"/>
    </row>
    <row r="10" spans="1:10" ht="12.95" customHeight="1" x14ac:dyDescent="0.2">
      <c r="A10" s="3"/>
      <c r="B10" s="29" t="s">
        <v>152</v>
      </c>
      <c r="C10" s="31"/>
      <c r="D10" s="30"/>
      <c r="E10" s="31"/>
      <c r="F10" s="25">
        <v>-3.76</v>
      </c>
      <c r="G10" s="26">
        <v>0</v>
      </c>
      <c r="H10" s="27"/>
      <c r="I10" s="28"/>
      <c r="J10" s="3"/>
    </row>
    <row r="11" spans="1:10" ht="12.95" customHeight="1" x14ac:dyDescent="0.2">
      <c r="A11" s="3"/>
      <c r="B11" s="14" t="s">
        <v>137</v>
      </c>
      <c r="C11" s="15"/>
      <c r="D11" s="15"/>
      <c r="E11" s="15"/>
      <c r="F11" s="15"/>
      <c r="G11" s="15"/>
      <c r="H11" s="16"/>
      <c r="I11" s="17"/>
      <c r="J11" s="3"/>
    </row>
    <row r="12" spans="1:10" ht="12.95" customHeight="1" x14ac:dyDescent="0.2">
      <c r="A12" s="3"/>
      <c r="B12" s="14" t="s">
        <v>138</v>
      </c>
      <c r="C12" s="15"/>
      <c r="D12" s="15"/>
      <c r="E12" s="15"/>
      <c r="F12" s="3"/>
      <c r="G12" s="16"/>
      <c r="H12" s="16"/>
      <c r="I12" s="17"/>
      <c r="J12" s="3"/>
    </row>
    <row r="13" spans="1:10" ht="12.95" customHeight="1" x14ac:dyDescent="0.2">
      <c r="A13" s="18" t="s">
        <v>1002</v>
      </c>
      <c r="B13" s="19" t="s">
        <v>1003</v>
      </c>
      <c r="C13" s="15" t="s">
        <v>1004</v>
      </c>
      <c r="D13" s="15" t="s">
        <v>195</v>
      </c>
      <c r="E13" s="20">
        <v>21500000</v>
      </c>
      <c r="F13" s="21">
        <v>21454.03</v>
      </c>
      <c r="G13" s="22">
        <v>3.49E-2</v>
      </c>
      <c r="H13" s="23"/>
      <c r="I13" s="24"/>
      <c r="J13" s="3"/>
    </row>
    <row r="14" spans="1:10" ht="12.95" customHeight="1" x14ac:dyDescent="0.2">
      <c r="A14" s="18" t="s">
        <v>208</v>
      </c>
      <c r="B14" s="19" t="s">
        <v>209</v>
      </c>
      <c r="C14" s="15" t="s">
        <v>210</v>
      </c>
      <c r="D14" s="15" t="s">
        <v>142</v>
      </c>
      <c r="E14" s="20">
        <v>1720</v>
      </c>
      <c r="F14" s="21">
        <v>17357.45</v>
      </c>
      <c r="G14" s="22">
        <v>2.8199999999999999E-2</v>
      </c>
      <c r="H14" s="23">
        <v>4.4866999999999997E-2</v>
      </c>
      <c r="I14" s="24"/>
      <c r="J14" s="3"/>
    </row>
    <row r="15" spans="1:10" ht="12.95" customHeight="1" x14ac:dyDescent="0.2">
      <c r="A15" s="18" t="s">
        <v>2793</v>
      </c>
      <c r="B15" s="19" t="s">
        <v>2794</v>
      </c>
      <c r="C15" s="15" t="s">
        <v>2795</v>
      </c>
      <c r="D15" s="15" t="s">
        <v>2448</v>
      </c>
      <c r="E15" s="20">
        <v>1250</v>
      </c>
      <c r="F15" s="21">
        <v>12565.79</v>
      </c>
      <c r="G15" s="22">
        <v>2.0400000000000001E-2</v>
      </c>
      <c r="H15" s="23">
        <v>5.6148999999999998E-2</v>
      </c>
      <c r="I15" s="24"/>
      <c r="J15" s="3"/>
    </row>
    <row r="16" spans="1:10" ht="12.95" customHeight="1" x14ac:dyDescent="0.2">
      <c r="A16" s="18" t="s">
        <v>399</v>
      </c>
      <c r="B16" s="19" t="s">
        <v>400</v>
      </c>
      <c r="C16" s="15" t="s">
        <v>401</v>
      </c>
      <c r="D16" s="15" t="s">
        <v>220</v>
      </c>
      <c r="E16" s="20">
        <v>1250</v>
      </c>
      <c r="F16" s="21">
        <v>12516.8</v>
      </c>
      <c r="G16" s="22">
        <v>2.0299999999999999E-2</v>
      </c>
      <c r="H16" s="23">
        <v>4.895E-2</v>
      </c>
      <c r="I16" s="24"/>
      <c r="J16" s="3"/>
    </row>
    <row r="17" spans="1:10" ht="12.95" customHeight="1" x14ac:dyDescent="0.2">
      <c r="A17" s="18" t="s">
        <v>282</v>
      </c>
      <c r="B17" s="19" t="s">
        <v>283</v>
      </c>
      <c r="C17" s="15" t="s">
        <v>284</v>
      </c>
      <c r="D17" s="15" t="s">
        <v>142</v>
      </c>
      <c r="E17" s="20">
        <v>1250</v>
      </c>
      <c r="F17" s="21">
        <v>12500.56</v>
      </c>
      <c r="G17" s="22">
        <v>2.0299999999999999E-2</v>
      </c>
      <c r="H17" s="23">
        <v>4.9799999999999997E-2</v>
      </c>
      <c r="I17" s="24"/>
      <c r="J17" s="3"/>
    </row>
    <row r="18" spans="1:10" ht="12.95" customHeight="1" x14ac:dyDescent="0.2">
      <c r="A18" s="18" t="s">
        <v>1172</v>
      </c>
      <c r="B18" s="19" t="s">
        <v>1173</v>
      </c>
      <c r="C18" s="15" t="s">
        <v>1174</v>
      </c>
      <c r="D18" s="15" t="s">
        <v>195</v>
      </c>
      <c r="E18" s="20">
        <v>12500000</v>
      </c>
      <c r="F18" s="21">
        <v>12221.9</v>
      </c>
      <c r="G18" s="22">
        <v>1.9900000000000001E-2</v>
      </c>
      <c r="H18" s="23">
        <v>5.8413E-2</v>
      </c>
      <c r="I18" s="24"/>
      <c r="J18" s="3"/>
    </row>
    <row r="19" spans="1:10" ht="12.95" customHeight="1" x14ac:dyDescent="0.2">
      <c r="A19" s="18" t="s">
        <v>1073</v>
      </c>
      <c r="B19" s="19" t="s">
        <v>1074</v>
      </c>
      <c r="C19" s="15" t="s">
        <v>1075</v>
      </c>
      <c r="D19" s="15" t="s">
        <v>142</v>
      </c>
      <c r="E19" s="20">
        <v>1000</v>
      </c>
      <c r="F19" s="21">
        <v>10304.48</v>
      </c>
      <c r="G19" s="22">
        <v>1.67E-2</v>
      </c>
      <c r="H19" s="23">
        <v>5.3772500000000001E-2</v>
      </c>
      <c r="I19" s="24"/>
      <c r="J19" s="3"/>
    </row>
    <row r="20" spans="1:10" ht="12.95" customHeight="1" x14ac:dyDescent="0.2">
      <c r="A20" s="18" t="s">
        <v>3926</v>
      </c>
      <c r="B20" s="19" t="s">
        <v>3927</v>
      </c>
      <c r="C20" s="15" t="s">
        <v>3928</v>
      </c>
      <c r="D20" s="15" t="s">
        <v>2458</v>
      </c>
      <c r="E20" s="20">
        <v>1000</v>
      </c>
      <c r="F20" s="21">
        <v>10079.42</v>
      </c>
      <c r="G20" s="22">
        <v>1.6400000000000001E-2</v>
      </c>
      <c r="H20" s="23">
        <v>7.0046999999999998E-2</v>
      </c>
      <c r="I20" s="24"/>
      <c r="J20" s="3"/>
    </row>
    <row r="21" spans="1:10" ht="12.95" customHeight="1" x14ac:dyDescent="0.2">
      <c r="A21" s="18" t="s">
        <v>3929</v>
      </c>
      <c r="B21" s="19" t="s">
        <v>3930</v>
      </c>
      <c r="C21" s="15" t="s">
        <v>3931</v>
      </c>
      <c r="D21" s="15" t="s">
        <v>142</v>
      </c>
      <c r="E21" s="20">
        <v>950</v>
      </c>
      <c r="F21" s="21">
        <v>9661.85</v>
      </c>
      <c r="G21" s="22">
        <v>1.5699999999999999E-2</v>
      </c>
      <c r="H21" s="23">
        <v>5.9900000000000002E-2</v>
      </c>
      <c r="I21" s="24"/>
      <c r="J21" s="3"/>
    </row>
    <row r="22" spans="1:10" ht="12.95" customHeight="1" x14ac:dyDescent="0.2">
      <c r="A22" s="18" t="s">
        <v>3932</v>
      </c>
      <c r="B22" s="19" t="s">
        <v>3933</v>
      </c>
      <c r="C22" s="15" t="s">
        <v>3934</v>
      </c>
      <c r="D22" s="15" t="s">
        <v>1905</v>
      </c>
      <c r="E22" s="20">
        <v>850</v>
      </c>
      <c r="F22" s="21">
        <v>8538.2999999999993</v>
      </c>
      <c r="G22" s="22">
        <v>1.3899999999999999E-2</v>
      </c>
      <c r="H22" s="23">
        <v>6.4349000000000003E-2</v>
      </c>
      <c r="I22" s="24"/>
      <c r="J22" s="3"/>
    </row>
    <row r="23" spans="1:10" ht="12.95" customHeight="1" x14ac:dyDescent="0.2">
      <c r="A23" s="18" t="s">
        <v>426</v>
      </c>
      <c r="B23" s="19" t="s">
        <v>427</v>
      </c>
      <c r="C23" s="15" t="s">
        <v>428</v>
      </c>
      <c r="D23" s="15" t="s">
        <v>142</v>
      </c>
      <c r="E23" s="20">
        <v>750</v>
      </c>
      <c r="F23" s="21">
        <v>7642.96</v>
      </c>
      <c r="G23" s="22">
        <v>1.24E-2</v>
      </c>
      <c r="H23" s="23">
        <v>5.2499999999999998E-2</v>
      </c>
      <c r="I23" s="24"/>
      <c r="J23" s="3"/>
    </row>
    <row r="24" spans="1:10" ht="12.95" customHeight="1" x14ac:dyDescent="0.2">
      <c r="A24" s="18" t="s">
        <v>3935</v>
      </c>
      <c r="B24" s="19" t="s">
        <v>3936</v>
      </c>
      <c r="C24" s="15" t="s">
        <v>3937</v>
      </c>
      <c r="D24" s="15" t="s">
        <v>195</v>
      </c>
      <c r="E24" s="20">
        <v>7500000</v>
      </c>
      <c r="F24" s="21">
        <v>7504.26</v>
      </c>
      <c r="G24" s="22">
        <v>1.2200000000000001E-2</v>
      </c>
      <c r="H24" s="23">
        <v>3.3506000000000001E-2</v>
      </c>
      <c r="I24" s="24"/>
      <c r="J24" s="3"/>
    </row>
    <row r="25" spans="1:10" ht="12.95" customHeight="1" x14ac:dyDescent="0.2">
      <c r="A25" s="18" t="s">
        <v>1107</v>
      </c>
      <c r="B25" s="19" t="s">
        <v>1108</v>
      </c>
      <c r="C25" s="15" t="s">
        <v>1109</v>
      </c>
      <c r="D25" s="15" t="s">
        <v>142</v>
      </c>
      <c r="E25" s="20">
        <v>750</v>
      </c>
      <c r="F25" s="21">
        <v>7427.9</v>
      </c>
      <c r="G25" s="22">
        <v>1.21E-2</v>
      </c>
      <c r="H25" s="23">
        <v>6.0249999999999998E-2</v>
      </c>
      <c r="I25" s="24"/>
      <c r="J25" s="3"/>
    </row>
    <row r="26" spans="1:10" ht="12.95" customHeight="1" x14ac:dyDescent="0.2">
      <c r="A26" s="18" t="s">
        <v>358</v>
      </c>
      <c r="B26" s="19" t="s">
        <v>359</v>
      </c>
      <c r="C26" s="15" t="s">
        <v>360</v>
      </c>
      <c r="D26" s="15" t="s">
        <v>142</v>
      </c>
      <c r="E26" s="20">
        <v>650</v>
      </c>
      <c r="F26" s="21">
        <v>6629.21</v>
      </c>
      <c r="G26" s="22">
        <v>1.0800000000000001E-2</v>
      </c>
      <c r="H26" s="23">
        <v>5.16E-2</v>
      </c>
      <c r="I26" s="24"/>
      <c r="J26" s="3"/>
    </row>
    <row r="27" spans="1:10" ht="12.95" customHeight="1" x14ac:dyDescent="0.2">
      <c r="A27" s="18" t="s">
        <v>1166</v>
      </c>
      <c r="B27" s="19" t="s">
        <v>1167</v>
      </c>
      <c r="C27" s="15" t="s">
        <v>1168</v>
      </c>
      <c r="D27" s="15" t="s">
        <v>195</v>
      </c>
      <c r="E27" s="20">
        <v>6500000</v>
      </c>
      <c r="F27" s="21">
        <v>6438.14</v>
      </c>
      <c r="G27" s="22">
        <v>1.0500000000000001E-2</v>
      </c>
      <c r="H27" s="23"/>
      <c r="I27" s="24"/>
      <c r="J27" s="3"/>
    </row>
    <row r="28" spans="1:10" ht="12.95" customHeight="1" x14ac:dyDescent="0.2">
      <c r="A28" s="18" t="s">
        <v>224</v>
      </c>
      <c r="B28" s="19" t="s">
        <v>225</v>
      </c>
      <c r="C28" s="15" t="s">
        <v>226</v>
      </c>
      <c r="D28" s="15" t="s">
        <v>142</v>
      </c>
      <c r="E28" s="20">
        <v>600</v>
      </c>
      <c r="F28" s="21">
        <v>6079.33</v>
      </c>
      <c r="G28" s="22">
        <v>9.9000000000000008E-3</v>
      </c>
      <c r="H28" s="23">
        <v>4.6800000000000001E-2</v>
      </c>
      <c r="I28" s="24"/>
      <c r="J28" s="3"/>
    </row>
    <row r="29" spans="1:10" ht="12.95" customHeight="1" x14ac:dyDescent="0.2">
      <c r="A29" s="18" t="s">
        <v>2442</v>
      </c>
      <c r="B29" s="19" t="s">
        <v>2443</v>
      </c>
      <c r="C29" s="15" t="s">
        <v>2444</v>
      </c>
      <c r="D29" s="15" t="s">
        <v>1905</v>
      </c>
      <c r="E29" s="20">
        <v>600</v>
      </c>
      <c r="F29" s="21">
        <v>6062.92</v>
      </c>
      <c r="G29" s="22">
        <v>9.9000000000000008E-3</v>
      </c>
      <c r="H29" s="23">
        <v>7.5200000000000003E-2</v>
      </c>
      <c r="I29" s="24"/>
      <c r="J29" s="3"/>
    </row>
    <row r="30" spans="1:10" ht="12.95" customHeight="1" x14ac:dyDescent="0.2">
      <c r="A30" s="18" t="s">
        <v>3938</v>
      </c>
      <c r="B30" s="19" t="s">
        <v>3939</v>
      </c>
      <c r="C30" s="15" t="s">
        <v>3940</v>
      </c>
      <c r="D30" s="15" t="s">
        <v>2195</v>
      </c>
      <c r="E30" s="20">
        <v>542400</v>
      </c>
      <c r="F30" s="21">
        <v>5467.32</v>
      </c>
      <c r="G30" s="22">
        <v>8.8999999999999999E-3</v>
      </c>
      <c r="H30" s="23">
        <v>5.9150000000000001E-2</v>
      </c>
      <c r="I30" s="24"/>
      <c r="J30" s="3"/>
    </row>
    <row r="31" spans="1:10" ht="12.95" customHeight="1" x14ac:dyDescent="0.2">
      <c r="A31" s="18" t="s">
        <v>3941</v>
      </c>
      <c r="B31" s="19" t="s">
        <v>3942</v>
      </c>
      <c r="C31" s="15" t="s">
        <v>3943</v>
      </c>
      <c r="D31" s="15" t="s">
        <v>2195</v>
      </c>
      <c r="E31" s="20">
        <v>500</v>
      </c>
      <c r="F31" s="21">
        <v>5111.63</v>
      </c>
      <c r="G31" s="22">
        <v>8.3000000000000001E-3</v>
      </c>
      <c r="H31" s="23">
        <v>6.4750000000000002E-2</v>
      </c>
      <c r="I31" s="24"/>
      <c r="J31" s="3"/>
    </row>
    <row r="32" spans="1:10" ht="12.95" customHeight="1" x14ac:dyDescent="0.2">
      <c r="A32" s="18" t="s">
        <v>3668</v>
      </c>
      <c r="B32" s="19" t="s">
        <v>3669</v>
      </c>
      <c r="C32" s="15" t="s">
        <v>3670</v>
      </c>
      <c r="D32" s="15" t="s">
        <v>142</v>
      </c>
      <c r="E32" s="20">
        <v>500</v>
      </c>
      <c r="F32" s="21">
        <v>5096.07</v>
      </c>
      <c r="G32" s="22">
        <v>8.3000000000000001E-3</v>
      </c>
      <c r="H32" s="23">
        <v>5.0900000000000001E-2</v>
      </c>
      <c r="I32" s="24"/>
      <c r="J32" s="3"/>
    </row>
    <row r="33" spans="1:10" ht="12.95" customHeight="1" x14ac:dyDescent="0.2">
      <c r="A33" s="18" t="s">
        <v>2433</v>
      </c>
      <c r="B33" s="19" t="s">
        <v>2434</v>
      </c>
      <c r="C33" s="15" t="s">
        <v>2435</v>
      </c>
      <c r="D33" s="15" t="s">
        <v>142</v>
      </c>
      <c r="E33" s="20">
        <v>500</v>
      </c>
      <c r="F33" s="21">
        <v>5094.05</v>
      </c>
      <c r="G33" s="22">
        <v>8.3000000000000001E-3</v>
      </c>
      <c r="H33" s="23">
        <v>5.0900000000000001E-2</v>
      </c>
      <c r="I33" s="24"/>
      <c r="J33" s="3"/>
    </row>
    <row r="34" spans="1:10" ht="12.95" customHeight="1" x14ac:dyDescent="0.2">
      <c r="A34" s="18" t="s">
        <v>273</v>
      </c>
      <c r="B34" s="19" t="s">
        <v>274</v>
      </c>
      <c r="C34" s="15" t="s">
        <v>275</v>
      </c>
      <c r="D34" s="15" t="s">
        <v>142</v>
      </c>
      <c r="E34" s="20">
        <v>500</v>
      </c>
      <c r="F34" s="21">
        <v>5089.01</v>
      </c>
      <c r="G34" s="22">
        <v>8.3000000000000001E-3</v>
      </c>
      <c r="H34" s="23">
        <v>4.7E-2</v>
      </c>
      <c r="I34" s="24"/>
      <c r="J34" s="3"/>
    </row>
    <row r="35" spans="1:10" ht="12.95" customHeight="1" x14ac:dyDescent="0.2">
      <c r="A35" s="18" t="s">
        <v>346</v>
      </c>
      <c r="B35" s="19" t="s">
        <v>347</v>
      </c>
      <c r="C35" s="15" t="s">
        <v>348</v>
      </c>
      <c r="D35" s="15" t="s">
        <v>142</v>
      </c>
      <c r="E35" s="20">
        <v>500</v>
      </c>
      <c r="F35" s="21">
        <v>5045.07</v>
      </c>
      <c r="G35" s="22">
        <v>8.2000000000000007E-3</v>
      </c>
      <c r="H35" s="23">
        <v>4.0800000000000003E-2</v>
      </c>
      <c r="I35" s="24"/>
      <c r="J35" s="3"/>
    </row>
    <row r="36" spans="1:10" ht="12.95" customHeight="1" x14ac:dyDescent="0.2">
      <c r="A36" s="18" t="s">
        <v>393</v>
      </c>
      <c r="B36" s="19" t="s">
        <v>394</v>
      </c>
      <c r="C36" s="15" t="s">
        <v>395</v>
      </c>
      <c r="D36" s="15" t="s">
        <v>220</v>
      </c>
      <c r="E36" s="20">
        <v>500</v>
      </c>
      <c r="F36" s="21">
        <v>5034.2</v>
      </c>
      <c r="G36" s="22">
        <v>8.2000000000000007E-3</v>
      </c>
      <c r="H36" s="23">
        <v>5.5399999999999998E-2</v>
      </c>
      <c r="I36" s="24"/>
      <c r="J36" s="3"/>
    </row>
    <row r="37" spans="1:10" ht="12.95" customHeight="1" x14ac:dyDescent="0.2">
      <c r="A37" s="18" t="s">
        <v>3677</v>
      </c>
      <c r="B37" s="19" t="s">
        <v>3678</v>
      </c>
      <c r="C37" s="15" t="s">
        <v>3679</v>
      </c>
      <c r="D37" s="15" t="s">
        <v>142</v>
      </c>
      <c r="E37" s="20">
        <v>500</v>
      </c>
      <c r="F37" s="21">
        <v>5018.8</v>
      </c>
      <c r="G37" s="22">
        <v>8.2000000000000007E-3</v>
      </c>
      <c r="H37" s="23">
        <v>5.7868000000000003E-2</v>
      </c>
      <c r="I37" s="24"/>
      <c r="J37" s="3"/>
    </row>
    <row r="38" spans="1:10" ht="12.95" customHeight="1" x14ac:dyDescent="0.2">
      <c r="A38" s="18" t="s">
        <v>211</v>
      </c>
      <c r="B38" s="19" t="s">
        <v>212</v>
      </c>
      <c r="C38" s="15" t="s">
        <v>213</v>
      </c>
      <c r="D38" s="15" t="s">
        <v>142</v>
      </c>
      <c r="E38" s="20">
        <v>500</v>
      </c>
      <c r="F38" s="21">
        <v>5016.97</v>
      </c>
      <c r="G38" s="22">
        <v>8.2000000000000007E-3</v>
      </c>
      <c r="H38" s="23">
        <v>4.53E-2</v>
      </c>
      <c r="I38" s="24"/>
      <c r="J38" s="3"/>
    </row>
    <row r="39" spans="1:10" ht="12.95" customHeight="1" x14ac:dyDescent="0.2">
      <c r="A39" s="18" t="s">
        <v>3629</v>
      </c>
      <c r="B39" s="19" t="s">
        <v>3630</v>
      </c>
      <c r="C39" s="15" t="s">
        <v>3631</v>
      </c>
      <c r="D39" s="15" t="s">
        <v>2195</v>
      </c>
      <c r="E39" s="20">
        <v>500</v>
      </c>
      <c r="F39" s="21">
        <v>5012.91</v>
      </c>
      <c r="G39" s="22">
        <v>8.0999999999999996E-3</v>
      </c>
      <c r="H39" s="23">
        <v>6.8485500000000005E-2</v>
      </c>
      <c r="I39" s="24"/>
      <c r="J39" s="3"/>
    </row>
    <row r="40" spans="1:10" ht="12.95" customHeight="1" x14ac:dyDescent="0.2">
      <c r="A40" s="18" t="s">
        <v>1152</v>
      </c>
      <c r="B40" s="19" t="s">
        <v>1153</v>
      </c>
      <c r="C40" s="15" t="s">
        <v>1154</v>
      </c>
      <c r="D40" s="15" t="s">
        <v>220</v>
      </c>
      <c r="E40" s="20">
        <v>500</v>
      </c>
      <c r="F40" s="21">
        <v>5001.1499999999996</v>
      </c>
      <c r="G40" s="22">
        <v>8.0999999999999996E-3</v>
      </c>
      <c r="H40" s="23">
        <v>5.3845999999999998E-2</v>
      </c>
      <c r="I40" s="24"/>
      <c r="J40" s="3"/>
    </row>
    <row r="41" spans="1:10" ht="12.95" customHeight="1" x14ac:dyDescent="0.2">
      <c r="A41" s="18" t="s">
        <v>3638</v>
      </c>
      <c r="B41" s="19" t="s">
        <v>3639</v>
      </c>
      <c r="C41" s="15" t="s">
        <v>3640</v>
      </c>
      <c r="D41" s="15" t="s">
        <v>257</v>
      </c>
      <c r="E41" s="20">
        <v>500</v>
      </c>
      <c r="F41" s="21">
        <v>4995.3500000000004</v>
      </c>
      <c r="G41" s="22">
        <v>8.0999999999999996E-3</v>
      </c>
      <c r="H41" s="23">
        <v>5.8049999999999997E-2</v>
      </c>
      <c r="I41" s="24"/>
      <c r="J41" s="3"/>
    </row>
    <row r="42" spans="1:10" ht="12.95" customHeight="1" x14ac:dyDescent="0.2">
      <c r="A42" s="18" t="s">
        <v>3650</v>
      </c>
      <c r="B42" s="19" t="s">
        <v>3651</v>
      </c>
      <c r="C42" s="15" t="s">
        <v>3652</v>
      </c>
      <c r="D42" s="15" t="s">
        <v>1905</v>
      </c>
      <c r="E42" s="20">
        <v>500</v>
      </c>
      <c r="F42" s="21">
        <v>4994.3999999999996</v>
      </c>
      <c r="G42" s="22">
        <v>8.0999999999999996E-3</v>
      </c>
      <c r="H42" s="23">
        <v>7.7348E-2</v>
      </c>
      <c r="I42" s="24"/>
      <c r="J42" s="3"/>
    </row>
    <row r="43" spans="1:10" ht="12.95" customHeight="1" x14ac:dyDescent="0.2">
      <c r="A43" s="18" t="s">
        <v>1101</v>
      </c>
      <c r="B43" s="19" t="s">
        <v>1102</v>
      </c>
      <c r="C43" s="15" t="s">
        <v>1103</v>
      </c>
      <c r="D43" s="15" t="s">
        <v>142</v>
      </c>
      <c r="E43" s="20">
        <v>500</v>
      </c>
      <c r="F43" s="21">
        <v>4994.0200000000004</v>
      </c>
      <c r="G43" s="22">
        <v>8.0999999999999996E-3</v>
      </c>
      <c r="H43" s="23">
        <v>5.8099999999999999E-2</v>
      </c>
      <c r="I43" s="24"/>
      <c r="J43" s="3"/>
    </row>
    <row r="44" spans="1:10" ht="12.95" customHeight="1" x14ac:dyDescent="0.2">
      <c r="A44" s="18" t="s">
        <v>3944</v>
      </c>
      <c r="B44" s="19" t="s">
        <v>3945</v>
      </c>
      <c r="C44" s="15" t="s">
        <v>3946</v>
      </c>
      <c r="D44" s="15" t="s">
        <v>142</v>
      </c>
      <c r="E44" s="20">
        <v>500</v>
      </c>
      <c r="F44" s="21">
        <v>4988.4399999999996</v>
      </c>
      <c r="G44" s="22">
        <v>8.0999999999999996E-3</v>
      </c>
      <c r="H44" s="23">
        <v>5.9339999999999997E-2</v>
      </c>
      <c r="I44" s="24"/>
      <c r="J44" s="3"/>
    </row>
    <row r="45" spans="1:10" ht="12.95" customHeight="1" x14ac:dyDescent="0.2">
      <c r="A45" s="18" t="s">
        <v>1052</v>
      </c>
      <c r="B45" s="19" t="s">
        <v>1053</v>
      </c>
      <c r="C45" s="15" t="s">
        <v>1054</v>
      </c>
      <c r="D45" s="15" t="s">
        <v>327</v>
      </c>
      <c r="E45" s="20">
        <v>500</v>
      </c>
      <c r="F45" s="21">
        <v>4977.6899999999996</v>
      </c>
      <c r="G45" s="22">
        <v>8.0999999999999996E-3</v>
      </c>
      <c r="H45" s="23">
        <v>6.8885000000000002E-2</v>
      </c>
      <c r="I45" s="24"/>
      <c r="J45" s="3"/>
    </row>
    <row r="46" spans="1:10" ht="12.95" customHeight="1" x14ac:dyDescent="0.2">
      <c r="A46" s="18" t="s">
        <v>3947</v>
      </c>
      <c r="B46" s="19" t="s">
        <v>3948</v>
      </c>
      <c r="C46" s="15" t="s">
        <v>3949</v>
      </c>
      <c r="D46" s="15" t="s">
        <v>195</v>
      </c>
      <c r="E46" s="20">
        <v>5000000</v>
      </c>
      <c r="F46" s="21">
        <v>4920.37</v>
      </c>
      <c r="G46" s="22">
        <v>8.0000000000000002E-3</v>
      </c>
      <c r="H46" s="23">
        <v>4.1313500000000003E-2</v>
      </c>
      <c r="I46" s="24"/>
      <c r="J46" s="3"/>
    </row>
    <row r="47" spans="1:10" ht="12.95" customHeight="1" x14ac:dyDescent="0.2">
      <c r="A47" s="18" t="s">
        <v>2781</v>
      </c>
      <c r="B47" s="19" t="s">
        <v>2782</v>
      </c>
      <c r="C47" s="15" t="s">
        <v>2783</v>
      </c>
      <c r="D47" s="15" t="s">
        <v>195</v>
      </c>
      <c r="E47" s="20">
        <v>4315500</v>
      </c>
      <c r="F47" s="21">
        <v>4450.1099999999997</v>
      </c>
      <c r="G47" s="22">
        <v>7.1999999999999998E-3</v>
      </c>
      <c r="H47" s="23">
        <v>4.965E-2</v>
      </c>
      <c r="I47" s="24"/>
      <c r="J47" s="3"/>
    </row>
    <row r="48" spans="1:10" ht="12.95" customHeight="1" x14ac:dyDescent="0.2">
      <c r="A48" s="18" t="s">
        <v>285</v>
      </c>
      <c r="B48" s="19" t="s">
        <v>286</v>
      </c>
      <c r="C48" s="15" t="s">
        <v>287</v>
      </c>
      <c r="D48" s="15" t="s">
        <v>220</v>
      </c>
      <c r="E48" s="20">
        <v>350</v>
      </c>
      <c r="F48" s="21">
        <v>3500.14</v>
      </c>
      <c r="G48" s="22">
        <v>5.7000000000000002E-3</v>
      </c>
      <c r="H48" s="23">
        <v>4.4495E-2</v>
      </c>
      <c r="I48" s="24"/>
      <c r="J48" s="3"/>
    </row>
    <row r="49" spans="1:10" ht="12.95" customHeight="1" x14ac:dyDescent="0.2">
      <c r="A49" s="18" t="s">
        <v>2449</v>
      </c>
      <c r="B49" s="19" t="s">
        <v>2450</v>
      </c>
      <c r="C49" s="15" t="s">
        <v>2451</v>
      </c>
      <c r="D49" s="15" t="s">
        <v>1905</v>
      </c>
      <c r="E49" s="20">
        <v>350</v>
      </c>
      <c r="F49" s="21">
        <v>3485.57</v>
      </c>
      <c r="G49" s="22">
        <v>5.7000000000000002E-3</v>
      </c>
      <c r="H49" s="23">
        <v>8.0369499999999996E-2</v>
      </c>
      <c r="I49" s="24"/>
      <c r="J49" s="3"/>
    </row>
    <row r="50" spans="1:10" ht="12.95" customHeight="1" x14ac:dyDescent="0.2">
      <c r="A50" s="18" t="s">
        <v>2747</v>
      </c>
      <c r="B50" s="19" t="s">
        <v>2748</v>
      </c>
      <c r="C50" s="15" t="s">
        <v>2749</v>
      </c>
      <c r="D50" s="15" t="s">
        <v>1905</v>
      </c>
      <c r="E50" s="20">
        <v>350</v>
      </c>
      <c r="F50" s="21">
        <v>3484.81</v>
      </c>
      <c r="G50" s="22">
        <v>5.7000000000000002E-3</v>
      </c>
      <c r="H50" s="23">
        <v>7.3450000000000001E-2</v>
      </c>
      <c r="I50" s="24"/>
      <c r="J50" s="3"/>
    </row>
    <row r="51" spans="1:10" ht="12.95" customHeight="1" x14ac:dyDescent="0.2">
      <c r="A51" s="18" t="s">
        <v>2796</v>
      </c>
      <c r="B51" s="19" t="s">
        <v>2797</v>
      </c>
      <c r="C51" s="15" t="s">
        <v>2798</v>
      </c>
      <c r="D51" s="15" t="s">
        <v>1927</v>
      </c>
      <c r="E51" s="20">
        <v>300</v>
      </c>
      <c r="F51" s="21">
        <v>3006.85</v>
      </c>
      <c r="G51" s="22">
        <v>4.8999999999999998E-3</v>
      </c>
      <c r="H51" s="23">
        <v>5.6025999999999999E-2</v>
      </c>
      <c r="I51" s="24"/>
      <c r="J51" s="3"/>
    </row>
    <row r="52" spans="1:10" ht="12.95" customHeight="1" x14ac:dyDescent="0.2">
      <c r="A52" s="18" t="s">
        <v>570</v>
      </c>
      <c r="B52" s="19" t="s">
        <v>571</v>
      </c>
      <c r="C52" s="15" t="s">
        <v>572</v>
      </c>
      <c r="D52" s="15" t="s">
        <v>195</v>
      </c>
      <c r="E52" s="20">
        <v>2500000</v>
      </c>
      <c r="F52" s="21">
        <v>2578.85</v>
      </c>
      <c r="G52" s="22">
        <v>4.1999999999999997E-3</v>
      </c>
      <c r="H52" s="23">
        <v>4.965E-2</v>
      </c>
      <c r="I52" s="24"/>
      <c r="J52" s="3"/>
    </row>
    <row r="53" spans="1:10" ht="12.95" customHeight="1" x14ac:dyDescent="0.2">
      <c r="A53" s="18" t="s">
        <v>3950</v>
      </c>
      <c r="B53" s="19" t="s">
        <v>3951</v>
      </c>
      <c r="C53" s="15" t="s">
        <v>3952</v>
      </c>
      <c r="D53" s="15" t="s">
        <v>195</v>
      </c>
      <c r="E53" s="20">
        <v>2500000</v>
      </c>
      <c r="F53" s="21">
        <v>2575.39</v>
      </c>
      <c r="G53" s="22">
        <v>4.1999999999999997E-3</v>
      </c>
      <c r="H53" s="23">
        <v>4.7123999999999999E-2</v>
      </c>
      <c r="I53" s="24"/>
      <c r="J53" s="3"/>
    </row>
    <row r="54" spans="1:10" ht="12.95" customHeight="1" x14ac:dyDescent="0.2">
      <c r="A54" s="18" t="s">
        <v>205</v>
      </c>
      <c r="B54" s="19" t="s">
        <v>206</v>
      </c>
      <c r="C54" s="15" t="s">
        <v>207</v>
      </c>
      <c r="D54" s="15" t="s">
        <v>195</v>
      </c>
      <c r="E54" s="20">
        <v>2500000</v>
      </c>
      <c r="F54" s="21">
        <v>2567.98</v>
      </c>
      <c r="G54" s="22">
        <v>4.1999999999999997E-3</v>
      </c>
      <c r="H54" s="23">
        <v>4.6672999999999999E-2</v>
      </c>
      <c r="I54" s="24"/>
      <c r="J54" s="3"/>
    </row>
    <row r="55" spans="1:10" ht="12.95" customHeight="1" x14ac:dyDescent="0.2">
      <c r="A55" s="18" t="s">
        <v>1178</v>
      </c>
      <c r="B55" s="19" t="s">
        <v>1179</v>
      </c>
      <c r="C55" s="15" t="s">
        <v>1180</v>
      </c>
      <c r="D55" s="15" t="s">
        <v>142</v>
      </c>
      <c r="E55" s="20">
        <v>250</v>
      </c>
      <c r="F55" s="21">
        <v>2564.9499999999998</v>
      </c>
      <c r="G55" s="22">
        <v>4.1999999999999997E-3</v>
      </c>
      <c r="H55" s="23">
        <v>5.765E-2</v>
      </c>
      <c r="I55" s="24"/>
      <c r="J55" s="3"/>
    </row>
    <row r="56" spans="1:10" ht="12.95" customHeight="1" x14ac:dyDescent="0.2">
      <c r="A56" s="18" t="s">
        <v>2620</v>
      </c>
      <c r="B56" s="19" t="s">
        <v>2621</v>
      </c>
      <c r="C56" s="15" t="s">
        <v>2622</v>
      </c>
      <c r="D56" s="15" t="s">
        <v>2195</v>
      </c>
      <c r="E56" s="20">
        <v>250</v>
      </c>
      <c r="F56" s="21">
        <v>2538.0700000000002</v>
      </c>
      <c r="G56" s="22">
        <v>4.1000000000000003E-3</v>
      </c>
      <c r="H56" s="23">
        <v>6.5699999999999995E-2</v>
      </c>
      <c r="I56" s="24"/>
      <c r="J56" s="3"/>
    </row>
    <row r="57" spans="1:10" ht="12.95" customHeight="1" x14ac:dyDescent="0.2">
      <c r="A57" s="18" t="s">
        <v>291</v>
      </c>
      <c r="B57" s="19" t="s">
        <v>292</v>
      </c>
      <c r="C57" s="15" t="s">
        <v>293</v>
      </c>
      <c r="D57" s="15" t="s">
        <v>142</v>
      </c>
      <c r="E57" s="20">
        <v>250</v>
      </c>
      <c r="F57" s="21">
        <v>2530.29</v>
      </c>
      <c r="G57" s="22">
        <v>4.1000000000000003E-3</v>
      </c>
      <c r="H57" s="23">
        <v>4.5699999999999998E-2</v>
      </c>
      <c r="I57" s="24"/>
      <c r="J57" s="3"/>
    </row>
    <row r="58" spans="1:10" ht="12.95" customHeight="1" x14ac:dyDescent="0.2">
      <c r="A58" s="18" t="s">
        <v>3953</v>
      </c>
      <c r="B58" s="19" t="s">
        <v>3954</v>
      </c>
      <c r="C58" s="15" t="s">
        <v>3955</v>
      </c>
      <c r="D58" s="15" t="s">
        <v>2448</v>
      </c>
      <c r="E58" s="20">
        <v>250</v>
      </c>
      <c r="F58" s="21">
        <v>2525.5100000000002</v>
      </c>
      <c r="G58" s="22">
        <v>4.1000000000000003E-3</v>
      </c>
      <c r="H58" s="23">
        <v>6.3549999999999995E-2</v>
      </c>
      <c r="I58" s="24"/>
      <c r="J58" s="3"/>
    </row>
    <row r="59" spans="1:10" ht="12.95" customHeight="1" x14ac:dyDescent="0.2">
      <c r="A59" s="18" t="s">
        <v>1119</v>
      </c>
      <c r="B59" s="19" t="s">
        <v>1120</v>
      </c>
      <c r="C59" s="15" t="s">
        <v>1121</v>
      </c>
      <c r="D59" s="15" t="s">
        <v>142</v>
      </c>
      <c r="E59" s="20">
        <v>250</v>
      </c>
      <c r="F59" s="21">
        <v>2524.2600000000002</v>
      </c>
      <c r="G59" s="22">
        <v>4.1000000000000003E-3</v>
      </c>
      <c r="H59" s="23">
        <v>4.4449000000000002E-2</v>
      </c>
      <c r="I59" s="24"/>
      <c r="J59" s="3"/>
    </row>
    <row r="60" spans="1:10" ht="12.95" customHeight="1" x14ac:dyDescent="0.2">
      <c r="A60" s="18" t="s">
        <v>214</v>
      </c>
      <c r="B60" s="19" t="s">
        <v>215</v>
      </c>
      <c r="C60" s="15" t="s">
        <v>216</v>
      </c>
      <c r="D60" s="15" t="s">
        <v>142</v>
      </c>
      <c r="E60" s="20">
        <v>250</v>
      </c>
      <c r="F60" s="21">
        <v>2516.27</v>
      </c>
      <c r="G60" s="22">
        <v>4.1000000000000003E-3</v>
      </c>
      <c r="H60" s="23">
        <v>4.0250000000000001E-2</v>
      </c>
      <c r="I60" s="24"/>
      <c r="J60" s="3"/>
    </row>
    <row r="61" spans="1:10" ht="12.95" customHeight="1" x14ac:dyDescent="0.2">
      <c r="A61" s="18" t="s">
        <v>3136</v>
      </c>
      <c r="B61" s="19" t="s">
        <v>3137</v>
      </c>
      <c r="C61" s="15" t="s">
        <v>3138</v>
      </c>
      <c r="D61" s="15" t="s">
        <v>195</v>
      </c>
      <c r="E61" s="20">
        <v>2500000</v>
      </c>
      <c r="F61" s="21">
        <v>2513.94</v>
      </c>
      <c r="G61" s="22">
        <v>4.1000000000000003E-3</v>
      </c>
      <c r="H61" s="23">
        <v>3.5999999999999997E-2</v>
      </c>
      <c r="I61" s="24"/>
      <c r="J61" s="3"/>
    </row>
    <row r="62" spans="1:10" ht="12.95" customHeight="1" x14ac:dyDescent="0.2">
      <c r="A62" s="18" t="s">
        <v>589</v>
      </c>
      <c r="B62" s="19" t="s">
        <v>590</v>
      </c>
      <c r="C62" s="15" t="s">
        <v>591</v>
      </c>
      <c r="D62" s="15" t="s">
        <v>195</v>
      </c>
      <c r="E62" s="20">
        <v>2000000</v>
      </c>
      <c r="F62" s="21">
        <v>2083.17</v>
      </c>
      <c r="G62" s="22">
        <v>3.3999999999999998E-3</v>
      </c>
      <c r="H62" s="23">
        <v>5.3372000000000003E-2</v>
      </c>
      <c r="I62" s="24"/>
      <c r="J62" s="3"/>
    </row>
    <row r="63" spans="1:10" ht="12.95" customHeight="1" x14ac:dyDescent="0.2">
      <c r="A63" s="18" t="s">
        <v>3956</v>
      </c>
      <c r="B63" s="19" t="s">
        <v>3957</v>
      </c>
      <c r="C63" s="15" t="s">
        <v>3958</v>
      </c>
      <c r="D63" s="15" t="s">
        <v>195</v>
      </c>
      <c r="E63" s="20">
        <v>2000000</v>
      </c>
      <c r="F63" s="21">
        <v>2072.9899999999998</v>
      </c>
      <c r="G63" s="22">
        <v>3.3999999999999998E-3</v>
      </c>
      <c r="H63" s="23">
        <v>5.7196999999999998E-2</v>
      </c>
      <c r="I63" s="24"/>
      <c r="J63" s="3"/>
    </row>
    <row r="64" spans="1:10" ht="12.95" customHeight="1" x14ac:dyDescent="0.2">
      <c r="A64" s="18" t="s">
        <v>441</v>
      </c>
      <c r="B64" s="19" t="s">
        <v>442</v>
      </c>
      <c r="C64" s="15" t="s">
        <v>443</v>
      </c>
      <c r="D64" s="15" t="s">
        <v>142</v>
      </c>
      <c r="E64" s="20">
        <v>200</v>
      </c>
      <c r="F64" s="21">
        <v>2031.84</v>
      </c>
      <c r="G64" s="22">
        <v>3.3E-3</v>
      </c>
      <c r="H64" s="23">
        <v>4.6800000000000001E-2</v>
      </c>
      <c r="I64" s="24"/>
      <c r="J64" s="3"/>
    </row>
    <row r="65" spans="1:10" ht="12.95" customHeight="1" x14ac:dyDescent="0.2">
      <c r="A65" s="18" t="s">
        <v>3959</v>
      </c>
      <c r="B65" s="19" t="s">
        <v>3960</v>
      </c>
      <c r="C65" s="15" t="s">
        <v>3961</v>
      </c>
      <c r="D65" s="15" t="s">
        <v>195</v>
      </c>
      <c r="E65" s="20">
        <v>2040000</v>
      </c>
      <c r="F65" s="21">
        <v>1875.58</v>
      </c>
      <c r="G65" s="22">
        <v>3.0000000000000001E-3</v>
      </c>
      <c r="H65" s="23">
        <v>5.0504E-2</v>
      </c>
      <c r="I65" s="24"/>
      <c r="J65" s="3"/>
    </row>
    <row r="66" spans="1:10" ht="12.95" customHeight="1" x14ac:dyDescent="0.2">
      <c r="A66" s="18" t="s">
        <v>3962</v>
      </c>
      <c r="B66" s="19" t="s">
        <v>3963</v>
      </c>
      <c r="C66" s="15" t="s">
        <v>3964</v>
      </c>
      <c r="D66" s="15" t="s">
        <v>195</v>
      </c>
      <c r="E66" s="20">
        <v>2030900</v>
      </c>
      <c r="F66" s="21">
        <v>1868.04</v>
      </c>
      <c r="G66" s="22">
        <v>3.0000000000000001E-3</v>
      </c>
      <c r="H66" s="23">
        <v>4.9865E-2</v>
      </c>
      <c r="I66" s="24"/>
      <c r="J66" s="3"/>
    </row>
    <row r="67" spans="1:10" ht="12.95" customHeight="1" x14ac:dyDescent="0.2">
      <c r="A67" s="18" t="s">
        <v>2452</v>
      </c>
      <c r="B67" s="19" t="s">
        <v>2453</v>
      </c>
      <c r="C67" s="15" t="s">
        <v>2454</v>
      </c>
      <c r="D67" s="15" t="s">
        <v>2195</v>
      </c>
      <c r="E67" s="20">
        <v>170000</v>
      </c>
      <c r="F67" s="21">
        <v>1724.18</v>
      </c>
      <c r="G67" s="22">
        <v>2.8E-3</v>
      </c>
      <c r="H67" s="23">
        <v>6.4000000000000001E-2</v>
      </c>
      <c r="I67" s="24"/>
      <c r="J67" s="3"/>
    </row>
    <row r="68" spans="1:10" ht="12.95" customHeight="1" x14ac:dyDescent="0.2">
      <c r="A68" s="18" t="s">
        <v>3965</v>
      </c>
      <c r="B68" s="19" t="s">
        <v>3966</v>
      </c>
      <c r="C68" s="15" t="s">
        <v>3967</v>
      </c>
      <c r="D68" s="15" t="s">
        <v>195</v>
      </c>
      <c r="E68" s="20">
        <v>1000000</v>
      </c>
      <c r="F68" s="21">
        <v>1035.23</v>
      </c>
      <c r="G68" s="22">
        <v>1.6999999999999999E-3</v>
      </c>
      <c r="H68" s="23">
        <v>4.7E-2</v>
      </c>
      <c r="I68" s="24"/>
      <c r="J68" s="3"/>
    </row>
    <row r="69" spans="1:10" ht="12.95" customHeight="1" x14ac:dyDescent="0.2">
      <c r="A69" s="18" t="s">
        <v>3968</v>
      </c>
      <c r="B69" s="19" t="s">
        <v>2782</v>
      </c>
      <c r="C69" s="15" t="s">
        <v>3969</v>
      </c>
      <c r="D69" s="15" t="s">
        <v>195</v>
      </c>
      <c r="E69" s="20">
        <v>1003700</v>
      </c>
      <c r="F69" s="21">
        <v>1034.98</v>
      </c>
      <c r="G69" s="22">
        <v>1.6999999999999999E-3</v>
      </c>
      <c r="H69" s="23">
        <v>4.9681000000000003E-2</v>
      </c>
      <c r="I69" s="24"/>
      <c r="J69" s="3"/>
    </row>
    <row r="70" spans="1:10" ht="12.95" customHeight="1" x14ac:dyDescent="0.2">
      <c r="A70" s="18" t="s">
        <v>261</v>
      </c>
      <c r="B70" s="19" t="s">
        <v>262</v>
      </c>
      <c r="C70" s="15" t="s">
        <v>263</v>
      </c>
      <c r="D70" s="15" t="s">
        <v>142</v>
      </c>
      <c r="E70" s="20">
        <v>100</v>
      </c>
      <c r="F70" s="21">
        <v>1008.95</v>
      </c>
      <c r="G70" s="22">
        <v>1.6000000000000001E-3</v>
      </c>
      <c r="H70" s="23">
        <v>4.3299999999999998E-2</v>
      </c>
      <c r="I70" s="24"/>
      <c r="J70" s="3"/>
    </row>
    <row r="71" spans="1:10" ht="12.95" customHeight="1" x14ac:dyDescent="0.2">
      <c r="A71" s="18" t="s">
        <v>3970</v>
      </c>
      <c r="B71" s="19" t="s">
        <v>3971</v>
      </c>
      <c r="C71" s="15" t="s">
        <v>3972</v>
      </c>
      <c r="D71" s="15" t="s">
        <v>220</v>
      </c>
      <c r="E71" s="20">
        <v>100</v>
      </c>
      <c r="F71" s="21">
        <v>1001.25</v>
      </c>
      <c r="G71" s="22">
        <v>1.6000000000000001E-3</v>
      </c>
      <c r="H71" s="23">
        <v>4.3365000000000001E-2</v>
      </c>
      <c r="I71" s="24"/>
      <c r="J71" s="3"/>
    </row>
    <row r="72" spans="1:10" ht="12.95" customHeight="1" x14ac:dyDescent="0.2">
      <c r="A72" s="18" t="s">
        <v>312</v>
      </c>
      <c r="B72" s="19" t="s">
        <v>313</v>
      </c>
      <c r="C72" s="15" t="s">
        <v>314</v>
      </c>
      <c r="D72" s="15" t="s">
        <v>142</v>
      </c>
      <c r="E72" s="20">
        <v>100</v>
      </c>
      <c r="F72" s="21">
        <v>1000.82</v>
      </c>
      <c r="G72" s="22">
        <v>1.6000000000000001E-3</v>
      </c>
      <c r="H72" s="23">
        <v>4.9599999999999998E-2</v>
      </c>
      <c r="I72" s="24"/>
      <c r="J72" s="3"/>
    </row>
    <row r="73" spans="1:10" ht="12.95" customHeight="1" x14ac:dyDescent="0.2">
      <c r="A73" s="18" t="s">
        <v>3973</v>
      </c>
      <c r="B73" s="19" t="s">
        <v>3974</v>
      </c>
      <c r="C73" s="15" t="s">
        <v>3975</v>
      </c>
      <c r="D73" s="15" t="s">
        <v>195</v>
      </c>
      <c r="E73" s="20">
        <v>1015300</v>
      </c>
      <c r="F73" s="21">
        <v>932.37</v>
      </c>
      <c r="G73" s="22">
        <v>1.5E-3</v>
      </c>
      <c r="H73" s="23">
        <v>4.9933999999999999E-2</v>
      </c>
      <c r="I73" s="24"/>
      <c r="J73" s="3"/>
    </row>
    <row r="74" spans="1:10" ht="12.95" customHeight="1" x14ac:dyDescent="0.2">
      <c r="A74" s="18" t="s">
        <v>270</v>
      </c>
      <c r="B74" s="19" t="s">
        <v>271</v>
      </c>
      <c r="C74" s="15" t="s">
        <v>272</v>
      </c>
      <c r="D74" s="15" t="s">
        <v>142</v>
      </c>
      <c r="E74" s="20">
        <v>50</v>
      </c>
      <c r="F74" s="21">
        <v>508.34</v>
      </c>
      <c r="G74" s="22">
        <v>8.0000000000000004E-4</v>
      </c>
      <c r="H74" s="23">
        <v>4.8000000000000001E-2</v>
      </c>
      <c r="I74" s="24"/>
      <c r="J74" s="3"/>
    </row>
    <row r="75" spans="1:10" ht="12.95" customHeight="1" x14ac:dyDescent="0.2">
      <c r="A75" s="18" t="s">
        <v>408</v>
      </c>
      <c r="B75" s="19" t="s">
        <v>409</v>
      </c>
      <c r="C75" s="15" t="s">
        <v>410</v>
      </c>
      <c r="D75" s="15" t="s">
        <v>142</v>
      </c>
      <c r="E75" s="20">
        <v>40</v>
      </c>
      <c r="F75" s="21">
        <v>402.49</v>
      </c>
      <c r="G75" s="22">
        <v>6.9999999999999999E-4</v>
      </c>
      <c r="H75" s="23">
        <v>3.8550000000000001E-2</v>
      </c>
      <c r="I75" s="24"/>
      <c r="J75" s="3"/>
    </row>
    <row r="76" spans="1:10" ht="12.95" customHeight="1" x14ac:dyDescent="0.2">
      <c r="A76" s="18" t="s">
        <v>1274</v>
      </c>
      <c r="B76" s="19" t="s">
        <v>1275</v>
      </c>
      <c r="C76" s="15" t="s">
        <v>1276</v>
      </c>
      <c r="D76" s="15" t="s">
        <v>142</v>
      </c>
      <c r="E76" s="20">
        <v>27</v>
      </c>
      <c r="F76" s="21">
        <v>283.5</v>
      </c>
      <c r="G76" s="22">
        <v>5.0000000000000001E-4</v>
      </c>
      <c r="H76" s="23">
        <v>0.100172</v>
      </c>
      <c r="I76" s="24"/>
      <c r="J76" s="3"/>
    </row>
    <row r="77" spans="1:10" ht="12.95" customHeight="1" x14ac:dyDescent="0.2">
      <c r="A77" s="18" t="s">
        <v>1280</v>
      </c>
      <c r="B77" s="19" t="s">
        <v>1281</v>
      </c>
      <c r="C77" s="15" t="s">
        <v>1282</v>
      </c>
      <c r="D77" s="15" t="s">
        <v>142</v>
      </c>
      <c r="E77" s="20">
        <v>27</v>
      </c>
      <c r="F77" s="21">
        <v>283.5</v>
      </c>
      <c r="G77" s="22">
        <v>5.0000000000000001E-4</v>
      </c>
      <c r="H77" s="23">
        <v>8.9599499999999999E-2</v>
      </c>
      <c r="I77" s="24"/>
      <c r="J77" s="3"/>
    </row>
    <row r="78" spans="1:10" ht="12.95" customHeight="1" x14ac:dyDescent="0.2">
      <c r="A78" s="18" t="s">
        <v>1277</v>
      </c>
      <c r="B78" s="19" t="s">
        <v>1278</v>
      </c>
      <c r="C78" s="15" t="s">
        <v>1279</v>
      </c>
      <c r="D78" s="15" t="s">
        <v>142</v>
      </c>
      <c r="E78" s="20">
        <v>27</v>
      </c>
      <c r="F78" s="21">
        <v>283.5</v>
      </c>
      <c r="G78" s="22">
        <v>5.0000000000000001E-4</v>
      </c>
      <c r="H78" s="23">
        <v>9.9769499999999997E-2</v>
      </c>
      <c r="I78" s="24"/>
      <c r="J78" s="3"/>
    </row>
    <row r="79" spans="1:10" ht="12.95" customHeight="1" x14ac:dyDescent="0.2">
      <c r="A79" s="18" t="s">
        <v>1286</v>
      </c>
      <c r="B79" s="19" t="s">
        <v>1287</v>
      </c>
      <c r="C79" s="15" t="s">
        <v>1288</v>
      </c>
      <c r="D79" s="15" t="s">
        <v>142</v>
      </c>
      <c r="E79" s="20">
        <v>27</v>
      </c>
      <c r="F79" s="21">
        <v>283.5</v>
      </c>
      <c r="G79" s="22">
        <v>5.0000000000000001E-4</v>
      </c>
      <c r="H79" s="23">
        <v>9.7686999999999996E-2</v>
      </c>
      <c r="I79" s="24"/>
      <c r="J79" s="3"/>
    </row>
    <row r="80" spans="1:10" ht="12.95" customHeight="1" x14ac:dyDescent="0.2">
      <c r="A80" s="18" t="s">
        <v>1283</v>
      </c>
      <c r="B80" s="19" t="s">
        <v>1284</v>
      </c>
      <c r="C80" s="15" t="s">
        <v>1285</v>
      </c>
      <c r="D80" s="15" t="s">
        <v>142</v>
      </c>
      <c r="E80" s="20">
        <v>27</v>
      </c>
      <c r="F80" s="21">
        <v>283.5</v>
      </c>
      <c r="G80" s="22">
        <v>5.0000000000000001E-4</v>
      </c>
      <c r="H80" s="23">
        <v>9.2325500000000005E-2</v>
      </c>
      <c r="I80" s="24"/>
      <c r="J80" s="3"/>
    </row>
    <row r="81" spans="1:10" ht="12.95" customHeight="1" x14ac:dyDescent="0.2">
      <c r="A81" s="18" t="s">
        <v>1289</v>
      </c>
      <c r="B81" s="19" t="s">
        <v>1290</v>
      </c>
      <c r="C81" s="15" t="s">
        <v>1291</v>
      </c>
      <c r="D81" s="15" t="s">
        <v>142</v>
      </c>
      <c r="E81" s="20">
        <v>27</v>
      </c>
      <c r="F81" s="21">
        <v>283.5</v>
      </c>
      <c r="G81" s="22">
        <v>5.0000000000000001E-4</v>
      </c>
      <c r="H81" s="23">
        <v>9.5627000000000004E-2</v>
      </c>
      <c r="I81" s="24"/>
      <c r="J81" s="3"/>
    </row>
    <row r="82" spans="1:10" ht="12.95" customHeight="1" x14ac:dyDescent="0.2">
      <c r="A82" s="18" t="s">
        <v>1292</v>
      </c>
      <c r="B82" s="19" t="s">
        <v>1293</v>
      </c>
      <c r="C82" s="15" t="s">
        <v>1294</v>
      </c>
      <c r="D82" s="15" t="s">
        <v>142</v>
      </c>
      <c r="E82" s="20">
        <v>27</v>
      </c>
      <c r="F82" s="21">
        <v>283.5</v>
      </c>
      <c r="G82" s="22">
        <v>5.0000000000000001E-4</v>
      </c>
      <c r="H82" s="23">
        <v>9.4928499999999999E-2</v>
      </c>
      <c r="I82" s="24"/>
      <c r="J82" s="3"/>
    </row>
    <row r="83" spans="1:10" ht="12.95" customHeight="1" x14ac:dyDescent="0.2">
      <c r="A83" s="18" t="s">
        <v>1298</v>
      </c>
      <c r="B83" s="19" t="s">
        <v>1299</v>
      </c>
      <c r="C83" s="15" t="s">
        <v>1300</v>
      </c>
      <c r="D83" s="15" t="s">
        <v>142</v>
      </c>
      <c r="E83" s="20">
        <v>27</v>
      </c>
      <c r="F83" s="21">
        <v>283.5</v>
      </c>
      <c r="G83" s="22">
        <v>5.0000000000000001E-4</v>
      </c>
      <c r="H83" s="23">
        <v>9.9396999999999999E-2</v>
      </c>
      <c r="I83" s="24"/>
      <c r="J83" s="3"/>
    </row>
    <row r="84" spans="1:10" ht="12.95" customHeight="1" x14ac:dyDescent="0.2">
      <c r="A84" s="18" t="s">
        <v>1295</v>
      </c>
      <c r="B84" s="19" t="s">
        <v>1296</v>
      </c>
      <c r="C84" s="15" t="s">
        <v>1297</v>
      </c>
      <c r="D84" s="15" t="s">
        <v>142</v>
      </c>
      <c r="E84" s="20">
        <v>27</v>
      </c>
      <c r="F84" s="21">
        <v>283.5</v>
      </c>
      <c r="G84" s="22">
        <v>5.0000000000000001E-4</v>
      </c>
      <c r="H84" s="23">
        <v>9.3695500000000001E-2</v>
      </c>
      <c r="I84" s="24"/>
      <c r="J84" s="3"/>
    </row>
    <row r="85" spans="1:10" ht="12.95" customHeight="1" x14ac:dyDescent="0.2">
      <c r="A85" s="18" t="s">
        <v>1301</v>
      </c>
      <c r="B85" s="19" t="s">
        <v>1302</v>
      </c>
      <c r="C85" s="15" t="s">
        <v>1303</v>
      </c>
      <c r="D85" s="15" t="s">
        <v>142</v>
      </c>
      <c r="E85" s="20">
        <v>27</v>
      </c>
      <c r="F85" s="21">
        <v>283.5</v>
      </c>
      <c r="G85" s="22">
        <v>5.0000000000000001E-4</v>
      </c>
      <c r="H85" s="23">
        <v>9.8659999999999998E-2</v>
      </c>
      <c r="I85" s="24"/>
      <c r="J85" s="3"/>
    </row>
    <row r="86" spans="1:10" ht="12.95" customHeight="1" x14ac:dyDescent="0.2">
      <c r="A86" s="18" t="s">
        <v>221</v>
      </c>
      <c r="B86" s="19" t="s">
        <v>222</v>
      </c>
      <c r="C86" s="15" t="s">
        <v>223</v>
      </c>
      <c r="D86" s="15" t="s">
        <v>142</v>
      </c>
      <c r="E86" s="20">
        <v>20</v>
      </c>
      <c r="F86" s="21">
        <v>202.24</v>
      </c>
      <c r="G86" s="22">
        <v>2.9999999999999997E-4</v>
      </c>
      <c r="H86" s="23">
        <v>4.3749999999999997E-2</v>
      </c>
      <c r="I86" s="24"/>
      <c r="J86" s="3"/>
    </row>
    <row r="87" spans="1:10" ht="12.95" customHeight="1" x14ac:dyDescent="0.2">
      <c r="A87" s="3"/>
      <c r="B87" s="14" t="s">
        <v>149</v>
      </c>
      <c r="C87" s="15"/>
      <c r="D87" s="15"/>
      <c r="E87" s="15"/>
      <c r="F87" s="25">
        <v>325823.21000000002</v>
      </c>
      <c r="G87" s="26">
        <v>0.53010000000000002</v>
      </c>
      <c r="H87" s="27"/>
      <c r="I87" s="28"/>
      <c r="J87" s="3"/>
    </row>
    <row r="88" spans="1:10" ht="12.95" customHeight="1" x14ac:dyDescent="0.2">
      <c r="A88" s="3"/>
      <c r="B88" s="29" t="s">
        <v>150</v>
      </c>
      <c r="C88" s="30"/>
      <c r="D88" s="30"/>
      <c r="E88" s="30"/>
      <c r="F88" s="27" t="s">
        <v>151</v>
      </c>
      <c r="G88" s="27" t="s">
        <v>151</v>
      </c>
      <c r="H88" s="27"/>
      <c r="I88" s="28"/>
      <c r="J88" s="3"/>
    </row>
    <row r="89" spans="1:10" ht="12.95" customHeight="1" x14ac:dyDescent="0.2">
      <c r="A89" s="3"/>
      <c r="B89" s="29" t="s">
        <v>149</v>
      </c>
      <c r="C89" s="30"/>
      <c r="D89" s="30"/>
      <c r="E89" s="30"/>
      <c r="F89" s="27" t="s">
        <v>151</v>
      </c>
      <c r="G89" s="27" t="s">
        <v>151</v>
      </c>
      <c r="H89" s="27"/>
      <c r="I89" s="28"/>
      <c r="J89" s="3"/>
    </row>
    <row r="90" spans="1:10" ht="12.95" customHeight="1" x14ac:dyDescent="0.2">
      <c r="A90" s="3"/>
      <c r="B90" s="14" t="s">
        <v>1307</v>
      </c>
      <c r="C90" s="15"/>
      <c r="D90" s="15"/>
      <c r="E90" s="15"/>
      <c r="F90" s="3"/>
      <c r="G90" s="16"/>
      <c r="H90" s="16"/>
      <c r="I90" s="17"/>
      <c r="J90" s="3"/>
    </row>
    <row r="91" spans="1:10" ht="12.95" customHeight="1" x14ac:dyDescent="0.2">
      <c r="A91" s="18" t="s">
        <v>3919</v>
      </c>
      <c r="B91" s="19" t="s">
        <v>3920</v>
      </c>
      <c r="C91" s="15" t="s">
        <v>3921</v>
      </c>
      <c r="D91" s="15" t="s">
        <v>1311</v>
      </c>
      <c r="E91" s="20">
        <v>19</v>
      </c>
      <c r="F91" s="21">
        <v>1877.44</v>
      </c>
      <c r="G91" s="22">
        <v>3.0999999999999999E-3</v>
      </c>
      <c r="H91" s="23">
        <v>4.82E-2</v>
      </c>
      <c r="I91" s="24"/>
      <c r="J91" s="3"/>
    </row>
    <row r="92" spans="1:10" ht="12.95" customHeight="1" x14ac:dyDescent="0.2">
      <c r="A92" s="18" t="s">
        <v>2462</v>
      </c>
      <c r="B92" s="19" t="s">
        <v>2463</v>
      </c>
      <c r="C92" s="15" t="s">
        <v>2464</v>
      </c>
      <c r="D92" s="15" t="s">
        <v>1311</v>
      </c>
      <c r="E92" s="20">
        <v>19</v>
      </c>
      <c r="F92" s="21">
        <v>1851.63</v>
      </c>
      <c r="G92" s="22">
        <v>3.0000000000000001E-3</v>
      </c>
      <c r="H92" s="23">
        <v>5.21E-2</v>
      </c>
      <c r="I92" s="24"/>
      <c r="J92" s="3"/>
    </row>
    <row r="93" spans="1:10" ht="12.95" customHeight="1" x14ac:dyDescent="0.2">
      <c r="A93" s="3"/>
      <c r="B93" s="14" t="s">
        <v>149</v>
      </c>
      <c r="C93" s="15"/>
      <c r="D93" s="15"/>
      <c r="E93" s="15"/>
      <c r="F93" s="25">
        <v>3729.07</v>
      </c>
      <c r="G93" s="26">
        <v>6.1000000000000004E-3</v>
      </c>
      <c r="H93" s="27"/>
      <c r="I93" s="28"/>
      <c r="J93" s="3"/>
    </row>
    <row r="94" spans="1:10" ht="12.95" customHeight="1" x14ac:dyDescent="0.2">
      <c r="A94" s="3"/>
      <c r="B94" s="29" t="s">
        <v>150</v>
      </c>
      <c r="C94" s="30"/>
      <c r="D94" s="30"/>
      <c r="E94" s="30"/>
      <c r="F94" s="27" t="s">
        <v>151</v>
      </c>
      <c r="G94" s="27" t="s">
        <v>151</v>
      </c>
      <c r="H94" s="27"/>
      <c r="I94" s="28"/>
      <c r="J94" s="3"/>
    </row>
    <row r="95" spans="1:10" ht="12.95" customHeight="1" x14ac:dyDescent="0.2">
      <c r="A95" s="3"/>
      <c r="B95" s="29" t="s">
        <v>149</v>
      </c>
      <c r="C95" s="30"/>
      <c r="D95" s="30"/>
      <c r="E95" s="30"/>
      <c r="F95" s="27" t="s">
        <v>151</v>
      </c>
      <c r="G95" s="27" t="s">
        <v>151</v>
      </c>
      <c r="H95" s="27"/>
      <c r="I95" s="28"/>
      <c r="J95" s="3"/>
    </row>
    <row r="96" spans="1:10" ht="12.95" customHeight="1" x14ac:dyDescent="0.2">
      <c r="A96" s="3"/>
      <c r="B96" s="29" t="s">
        <v>152</v>
      </c>
      <c r="C96" s="31"/>
      <c r="D96" s="30"/>
      <c r="E96" s="31"/>
      <c r="F96" s="25">
        <v>329552.28000000003</v>
      </c>
      <c r="G96" s="26">
        <v>0.53620000000000001</v>
      </c>
      <c r="H96" s="27"/>
      <c r="I96" s="28"/>
      <c r="J96" s="3"/>
    </row>
    <row r="97" spans="1:10" ht="12.95" customHeight="1" x14ac:dyDescent="0.2">
      <c r="A97" s="3"/>
      <c r="B97" s="14" t="s">
        <v>595</v>
      </c>
      <c r="C97" s="15"/>
      <c r="D97" s="15"/>
      <c r="E97" s="15"/>
      <c r="F97" s="15"/>
      <c r="G97" s="15"/>
      <c r="H97" s="16"/>
      <c r="I97" s="17"/>
      <c r="J97" s="3"/>
    </row>
    <row r="98" spans="1:10" ht="12.95" customHeight="1" x14ac:dyDescent="0.2">
      <c r="A98" s="3"/>
      <c r="B98" s="14" t="s">
        <v>596</v>
      </c>
      <c r="C98" s="15"/>
      <c r="D98" s="15"/>
      <c r="E98" s="15"/>
      <c r="F98" s="3"/>
      <c r="G98" s="16"/>
      <c r="H98" s="16"/>
      <c r="I98" s="17"/>
      <c r="J98" s="3"/>
    </row>
    <row r="99" spans="1:10" ht="12.95" customHeight="1" x14ac:dyDescent="0.2">
      <c r="A99" s="18" t="s">
        <v>3147</v>
      </c>
      <c r="B99" s="19" t="s">
        <v>4214</v>
      </c>
      <c r="C99" s="15" t="s">
        <v>3148</v>
      </c>
      <c r="D99" s="15" t="s">
        <v>599</v>
      </c>
      <c r="E99" s="20">
        <v>4100</v>
      </c>
      <c r="F99" s="21">
        <v>19704.150000000001</v>
      </c>
      <c r="G99" s="22">
        <v>3.2000000000000001E-2</v>
      </c>
      <c r="H99" s="23">
        <v>4.6801000000000002E-2</v>
      </c>
      <c r="I99" s="24"/>
      <c r="J99" s="3"/>
    </row>
    <row r="100" spans="1:10" ht="12.95" customHeight="1" x14ac:dyDescent="0.2">
      <c r="A100" s="18" t="s">
        <v>2136</v>
      </c>
      <c r="B100" s="19" t="s">
        <v>4199</v>
      </c>
      <c r="C100" s="15" t="s">
        <v>2137</v>
      </c>
      <c r="D100" s="15" t="s">
        <v>599</v>
      </c>
      <c r="E100" s="20">
        <v>3500</v>
      </c>
      <c r="F100" s="21">
        <v>16768.34</v>
      </c>
      <c r="G100" s="22">
        <v>2.7199999999999998E-2</v>
      </c>
      <c r="H100" s="23">
        <v>4.7399999999999998E-2</v>
      </c>
      <c r="I100" s="24"/>
      <c r="J100" s="3"/>
    </row>
    <row r="101" spans="1:10" ht="12.95" customHeight="1" x14ac:dyDescent="0.2">
      <c r="A101" s="18" t="s">
        <v>1323</v>
      </c>
      <c r="B101" s="19" t="s">
        <v>4194</v>
      </c>
      <c r="C101" s="15" t="s">
        <v>1324</v>
      </c>
      <c r="D101" s="15" t="s">
        <v>599</v>
      </c>
      <c r="E101" s="20">
        <v>3500</v>
      </c>
      <c r="F101" s="21">
        <v>16765.810000000001</v>
      </c>
      <c r="G101" s="22">
        <v>2.7199999999999998E-2</v>
      </c>
      <c r="H101" s="23">
        <v>4.7149999999999997E-2</v>
      </c>
      <c r="I101" s="24"/>
      <c r="J101" s="3"/>
    </row>
    <row r="102" spans="1:10" ht="12.95" customHeight="1" x14ac:dyDescent="0.2">
      <c r="A102" s="18" t="s">
        <v>612</v>
      </c>
      <c r="B102" s="19" t="s">
        <v>4216</v>
      </c>
      <c r="C102" s="15" t="s">
        <v>613</v>
      </c>
      <c r="D102" s="15" t="s">
        <v>602</v>
      </c>
      <c r="E102" s="20">
        <v>3000</v>
      </c>
      <c r="F102" s="21">
        <v>14753.19</v>
      </c>
      <c r="G102" s="22">
        <v>2.4E-2</v>
      </c>
      <c r="H102" s="23">
        <v>4.2700000000000002E-2</v>
      </c>
      <c r="I102" s="24"/>
      <c r="J102" s="3"/>
    </row>
    <row r="103" spans="1:10" ht="12.95" customHeight="1" x14ac:dyDescent="0.2">
      <c r="A103" s="18" t="s">
        <v>3153</v>
      </c>
      <c r="B103" s="19" t="s">
        <v>4220</v>
      </c>
      <c r="C103" s="15" t="s">
        <v>3154</v>
      </c>
      <c r="D103" s="15" t="s">
        <v>602</v>
      </c>
      <c r="E103" s="20">
        <v>2500</v>
      </c>
      <c r="F103" s="21">
        <v>11965.91</v>
      </c>
      <c r="G103" s="22">
        <v>1.9400000000000001E-2</v>
      </c>
      <c r="H103" s="23">
        <v>4.6949999999999999E-2</v>
      </c>
      <c r="I103" s="24"/>
      <c r="J103" s="3"/>
    </row>
    <row r="104" spans="1:10" ht="12.95" customHeight="1" x14ac:dyDescent="0.2">
      <c r="A104" s="18" t="s">
        <v>3149</v>
      </c>
      <c r="B104" s="19" t="s">
        <v>4217</v>
      </c>
      <c r="C104" s="15" t="s">
        <v>3150</v>
      </c>
      <c r="D104" s="15" t="s">
        <v>599</v>
      </c>
      <c r="E104" s="20">
        <v>2000</v>
      </c>
      <c r="F104" s="21">
        <v>9673.35</v>
      </c>
      <c r="G104" s="22">
        <v>1.5699999999999999E-2</v>
      </c>
      <c r="H104" s="23">
        <v>4.5650000000000003E-2</v>
      </c>
      <c r="I104" s="24"/>
      <c r="J104" s="3"/>
    </row>
    <row r="105" spans="1:10" ht="12.95" customHeight="1" x14ac:dyDescent="0.2">
      <c r="A105" s="18" t="s">
        <v>1325</v>
      </c>
      <c r="B105" s="19" t="s">
        <v>4218</v>
      </c>
      <c r="C105" s="15" t="s">
        <v>1326</v>
      </c>
      <c r="D105" s="15" t="s">
        <v>1327</v>
      </c>
      <c r="E105" s="20">
        <v>2000</v>
      </c>
      <c r="F105" s="21">
        <v>9613.76</v>
      </c>
      <c r="G105" s="22">
        <v>1.5599999999999999E-2</v>
      </c>
      <c r="H105" s="23">
        <v>4.6850000000000003E-2</v>
      </c>
      <c r="I105" s="24"/>
      <c r="J105" s="3"/>
    </row>
    <row r="106" spans="1:10" ht="12.95" customHeight="1" x14ac:dyDescent="0.2">
      <c r="A106" s="18" t="s">
        <v>3145</v>
      </c>
      <c r="B106" s="19" t="s">
        <v>4213</v>
      </c>
      <c r="C106" s="15" t="s">
        <v>3146</v>
      </c>
      <c r="D106" s="15" t="s">
        <v>599</v>
      </c>
      <c r="E106" s="20">
        <v>2000</v>
      </c>
      <c r="F106" s="21">
        <v>9606.2800000000007</v>
      </c>
      <c r="G106" s="22">
        <v>1.5599999999999999E-2</v>
      </c>
      <c r="H106" s="23">
        <v>4.675E-2</v>
      </c>
      <c r="I106" s="24"/>
      <c r="J106" s="3"/>
    </row>
    <row r="107" spans="1:10" ht="12.95" customHeight="1" x14ac:dyDescent="0.2">
      <c r="A107" s="18" t="s">
        <v>2465</v>
      </c>
      <c r="B107" s="19" t="s">
        <v>4198</v>
      </c>
      <c r="C107" s="15" t="s">
        <v>2466</v>
      </c>
      <c r="D107" s="15" t="s">
        <v>602</v>
      </c>
      <c r="E107" s="20">
        <v>2000</v>
      </c>
      <c r="F107" s="21">
        <v>9559.61</v>
      </c>
      <c r="G107" s="22">
        <v>1.55E-2</v>
      </c>
      <c r="H107" s="23">
        <v>4.7100000000000003E-2</v>
      </c>
      <c r="I107" s="24"/>
      <c r="J107" s="3"/>
    </row>
    <row r="108" spans="1:10" ht="12.95" customHeight="1" x14ac:dyDescent="0.2">
      <c r="A108" s="18" t="s">
        <v>3976</v>
      </c>
      <c r="B108" s="19" t="s">
        <v>4222</v>
      </c>
      <c r="C108" s="15" t="s">
        <v>3977</v>
      </c>
      <c r="D108" s="15" t="s">
        <v>602</v>
      </c>
      <c r="E108" s="20">
        <v>1000</v>
      </c>
      <c r="F108" s="21">
        <v>4918.99</v>
      </c>
      <c r="G108" s="22">
        <v>8.0000000000000002E-3</v>
      </c>
      <c r="H108" s="23">
        <v>4.5200999999999998E-2</v>
      </c>
      <c r="I108" s="24"/>
      <c r="J108" s="3"/>
    </row>
    <row r="109" spans="1:10" ht="12.95" customHeight="1" x14ac:dyDescent="0.2">
      <c r="A109" s="18" t="s">
        <v>3978</v>
      </c>
      <c r="B109" s="19" t="s">
        <v>4223</v>
      </c>
      <c r="C109" s="15" t="s">
        <v>3979</v>
      </c>
      <c r="D109" s="15" t="s">
        <v>602</v>
      </c>
      <c r="E109" s="20">
        <v>1000</v>
      </c>
      <c r="F109" s="21">
        <v>4820.67</v>
      </c>
      <c r="G109" s="22">
        <v>7.7999999999999996E-3</v>
      </c>
      <c r="H109" s="23">
        <v>4.65E-2</v>
      </c>
      <c r="I109" s="24"/>
      <c r="J109" s="3"/>
    </row>
    <row r="110" spans="1:10" ht="12.95" customHeight="1" x14ac:dyDescent="0.2">
      <c r="A110" s="18" t="s">
        <v>610</v>
      </c>
      <c r="B110" s="19" t="s">
        <v>4221</v>
      </c>
      <c r="C110" s="15" t="s">
        <v>611</v>
      </c>
      <c r="D110" s="15" t="s">
        <v>599</v>
      </c>
      <c r="E110" s="20">
        <v>1000</v>
      </c>
      <c r="F110" s="21">
        <v>4799.01</v>
      </c>
      <c r="G110" s="22">
        <v>7.7999999999999996E-3</v>
      </c>
      <c r="H110" s="23">
        <v>4.675E-2</v>
      </c>
      <c r="I110" s="24"/>
      <c r="J110" s="3"/>
    </row>
    <row r="111" spans="1:10" ht="12.95" customHeight="1" x14ac:dyDescent="0.2">
      <c r="A111" s="18" t="s">
        <v>616</v>
      </c>
      <c r="B111" s="19" t="s">
        <v>4224</v>
      </c>
      <c r="C111" s="15" t="s">
        <v>617</v>
      </c>
      <c r="D111" s="15" t="s">
        <v>599</v>
      </c>
      <c r="E111" s="20">
        <v>500</v>
      </c>
      <c r="F111" s="21">
        <v>2422.44</v>
      </c>
      <c r="G111" s="22">
        <v>3.8999999999999998E-3</v>
      </c>
      <c r="H111" s="23">
        <v>4.5650000000000003E-2</v>
      </c>
      <c r="I111" s="24"/>
      <c r="J111" s="3"/>
    </row>
    <row r="112" spans="1:10" ht="12.95" customHeight="1" x14ac:dyDescent="0.2">
      <c r="A112" s="3"/>
      <c r="B112" s="14" t="s">
        <v>149</v>
      </c>
      <c r="C112" s="15"/>
      <c r="D112" s="15"/>
      <c r="E112" s="15"/>
      <c r="F112" s="25">
        <v>135371.51</v>
      </c>
      <c r="G112" s="26">
        <v>0.21970000000000001</v>
      </c>
      <c r="H112" s="27"/>
      <c r="I112" s="28"/>
      <c r="J112" s="3"/>
    </row>
    <row r="113" spans="1:10" ht="12.95" customHeight="1" x14ac:dyDescent="0.2">
      <c r="A113" s="3"/>
      <c r="B113" s="14" t="s">
        <v>620</v>
      </c>
      <c r="C113" s="15"/>
      <c r="D113" s="15"/>
      <c r="E113" s="15"/>
      <c r="F113" s="3"/>
      <c r="G113" s="16"/>
      <c r="H113" s="16"/>
      <c r="I113" s="17"/>
      <c r="J113" s="3"/>
    </row>
    <row r="114" spans="1:10" ht="12.95" customHeight="1" x14ac:dyDescent="0.2">
      <c r="A114" s="18" t="s">
        <v>3173</v>
      </c>
      <c r="B114" s="19" t="s">
        <v>3174</v>
      </c>
      <c r="C114" s="15" t="s">
        <v>3175</v>
      </c>
      <c r="D114" s="15" t="s">
        <v>602</v>
      </c>
      <c r="E114" s="20">
        <v>5500</v>
      </c>
      <c r="F114" s="21">
        <v>26920.14</v>
      </c>
      <c r="G114" s="22">
        <v>4.3700000000000003E-2</v>
      </c>
      <c r="H114" s="23">
        <v>4.3200000000000002E-2</v>
      </c>
      <c r="I114" s="24"/>
      <c r="J114" s="3"/>
    </row>
    <row r="115" spans="1:10" ht="12.95" customHeight="1" x14ac:dyDescent="0.2">
      <c r="A115" s="18" t="s">
        <v>3980</v>
      </c>
      <c r="B115" s="19" t="s">
        <v>3981</v>
      </c>
      <c r="C115" s="15" t="s">
        <v>3982</v>
      </c>
      <c r="D115" s="15" t="s">
        <v>602</v>
      </c>
      <c r="E115" s="20">
        <v>2000</v>
      </c>
      <c r="F115" s="21">
        <v>9913.74</v>
      </c>
      <c r="G115" s="22">
        <v>1.61E-2</v>
      </c>
      <c r="H115" s="23">
        <v>3.9698999999999998E-2</v>
      </c>
      <c r="I115" s="24"/>
      <c r="J115" s="3"/>
    </row>
    <row r="116" spans="1:10" ht="12.95" customHeight="1" x14ac:dyDescent="0.2">
      <c r="A116" s="18" t="s">
        <v>2470</v>
      </c>
      <c r="B116" s="19" t="s">
        <v>2471</v>
      </c>
      <c r="C116" s="15" t="s">
        <v>2472</v>
      </c>
      <c r="D116" s="15" t="s">
        <v>602</v>
      </c>
      <c r="E116" s="20">
        <v>2000</v>
      </c>
      <c r="F116" s="21">
        <v>9827.92</v>
      </c>
      <c r="G116" s="22">
        <v>1.6E-2</v>
      </c>
      <c r="H116" s="23">
        <v>5.7576000000000002E-2</v>
      </c>
      <c r="I116" s="24"/>
      <c r="J116" s="3"/>
    </row>
    <row r="117" spans="1:10" ht="12.95" customHeight="1" x14ac:dyDescent="0.2">
      <c r="A117" s="18" t="s">
        <v>3167</v>
      </c>
      <c r="B117" s="19" t="s">
        <v>3168</v>
      </c>
      <c r="C117" s="15" t="s">
        <v>3169</v>
      </c>
      <c r="D117" s="15" t="s">
        <v>602</v>
      </c>
      <c r="E117" s="20">
        <v>2000</v>
      </c>
      <c r="F117" s="21">
        <v>9807.32</v>
      </c>
      <c r="G117" s="22">
        <v>1.5900000000000001E-2</v>
      </c>
      <c r="H117" s="23">
        <v>4.5101000000000002E-2</v>
      </c>
      <c r="I117" s="24"/>
      <c r="J117" s="3"/>
    </row>
    <row r="118" spans="1:10" ht="12.95" customHeight="1" x14ac:dyDescent="0.2">
      <c r="A118" s="18" t="s">
        <v>3221</v>
      </c>
      <c r="B118" s="19" t="s">
        <v>3222</v>
      </c>
      <c r="C118" s="15" t="s">
        <v>3223</v>
      </c>
      <c r="D118" s="15" t="s">
        <v>602</v>
      </c>
      <c r="E118" s="20">
        <v>1500</v>
      </c>
      <c r="F118" s="21">
        <v>7457.46</v>
      </c>
      <c r="G118" s="22">
        <v>1.21E-2</v>
      </c>
      <c r="H118" s="23">
        <v>4.4299999999999999E-2</v>
      </c>
      <c r="I118" s="24"/>
      <c r="J118" s="3"/>
    </row>
    <row r="119" spans="1:10" ht="12.95" customHeight="1" x14ac:dyDescent="0.2">
      <c r="A119" s="18" t="s">
        <v>3983</v>
      </c>
      <c r="B119" s="19" t="s">
        <v>3984</v>
      </c>
      <c r="C119" s="15" t="s">
        <v>3985</v>
      </c>
      <c r="D119" s="15" t="s">
        <v>602</v>
      </c>
      <c r="E119" s="20">
        <v>1400</v>
      </c>
      <c r="F119" s="21">
        <v>6734.34</v>
      </c>
      <c r="G119" s="22">
        <v>1.09E-2</v>
      </c>
      <c r="H119" s="23">
        <v>5.475E-2</v>
      </c>
      <c r="I119" s="24"/>
      <c r="J119" s="3"/>
    </row>
    <row r="120" spans="1:10" ht="12.95" customHeight="1" x14ac:dyDescent="0.2">
      <c r="A120" s="18" t="s">
        <v>3986</v>
      </c>
      <c r="B120" s="19" t="s">
        <v>3987</v>
      </c>
      <c r="C120" s="15" t="s">
        <v>3988</v>
      </c>
      <c r="D120" s="15" t="s">
        <v>602</v>
      </c>
      <c r="E120" s="20">
        <v>1000</v>
      </c>
      <c r="F120" s="21">
        <v>4912.4799999999996</v>
      </c>
      <c r="G120" s="22">
        <v>8.0000000000000002E-3</v>
      </c>
      <c r="H120" s="23">
        <v>4.4849E-2</v>
      </c>
      <c r="I120" s="24"/>
      <c r="J120" s="3"/>
    </row>
    <row r="121" spans="1:10" ht="12.95" customHeight="1" x14ac:dyDescent="0.2">
      <c r="A121" s="18" t="s">
        <v>3989</v>
      </c>
      <c r="B121" s="19" t="s">
        <v>3990</v>
      </c>
      <c r="C121" s="15" t="s">
        <v>3991</v>
      </c>
      <c r="D121" s="15" t="s">
        <v>602</v>
      </c>
      <c r="E121" s="20">
        <v>1000</v>
      </c>
      <c r="F121" s="21">
        <v>4894.62</v>
      </c>
      <c r="G121" s="22">
        <v>8.0000000000000002E-3</v>
      </c>
      <c r="H121" s="23">
        <v>4.5423999999999999E-2</v>
      </c>
      <c r="I121" s="24"/>
      <c r="J121" s="3"/>
    </row>
    <row r="122" spans="1:10" ht="12.95" customHeight="1" x14ac:dyDescent="0.2">
      <c r="A122" s="18" t="s">
        <v>3992</v>
      </c>
      <c r="B122" s="19" t="s">
        <v>3993</v>
      </c>
      <c r="C122" s="15" t="s">
        <v>3994</v>
      </c>
      <c r="D122" s="15" t="s">
        <v>602</v>
      </c>
      <c r="E122" s="20">
        <v>1000</v>
      </c>
      <c r="F122" s="21">
        <v>4870.54</v>
      </c>
      <c r="G122" s="22">
        <v>7.9000000000000008E-3</v>
      </c>
      <c r="H122" s="23">
        <v>6.6450999999999996E-2</v>
      </c>
      <c r="I122" s="24"/>
      <c r="J122" s="3"/>
    </row>
    <row r="123" spans="1:10" ht="12.95" customHeight="1" x14ac:dyDescent="0.2">
      <c r="A123" s="3"/>
      <c r="B123" s="14" t="s">
        <v>149</v>
      </c>
      <c r="C123" s="15"/>
      <c r="D123" s="15"/>
      <c r="E123" s="15"/>
      <c r="F123" s="25">
        <v>85338.559999999998</v>
      </c>
      <c r="G123" s="26">
        <v>0.1386</v>
      </c>
      <c r="H123" s="27"/>
      <c r="I123" s="28"/>
      <c r="J123" s="3"/>
    </row>
    <row r="124" spans="1:10" ht="12.95" customHeight="1" x14ac:dyDescent="0.2">
      <c r="A124" s="3"/>
      <c r="B124" s="14" t="s">
        <v>2144</v>
      </c>
      <c r="C124" s="15"/>
      <c r="D124" s="15"/>
      <c r="E124" s="15"/>
      <c r="F124" s="3"/>
      <c r="G124" s="16"/>
      <c r="H124" s="16"/>
      <c r="I124" s="17"/>
      <c r="J124" s="3"/>
    </row>
    <row r="125" spans="1:10" ht="12.95" customHeight="1" x14ac:dyDescent="0.2">
      <c r="A125" s="18" t="s">
        <v>3412</v>
      </c>
      <c r="B125" s="19" t="s">
        <v>3413</v>
      </c>
      <c r="C125" s="15" t="s">
        <v>3414</v>
      </c>
      <c r="D125" s="15" t="s">
        <v>195</v>
      </c>
      <c r="E125" s="20">
        <v>14500000</v>
      </c>
      <c r="F125" s="21">
        <v>14483.19</v>
      </c>
      <c r="G125" s="22">
        <v>2.35E-2</v>
      </c>
      <c r="H125" s="23">
        <v>3.2592999999999997E-2</v>
      </c>
      <c r="I125" s="24"/>
      <c r="J125" s="3"/>
    </row>
    <row r="126" spans="1:10" ht="12.95" customHeight="1" x14ac:dyDescent="0.2">
      <c r="A126" s="18" t="s">
        <v>3233</v>
      </c>
      <c r="B126" s="19" t="s">
        <v>3234</v>
      </c>
      <c r="C126" s="15" t="s">
        <v>3235</v>
      </c>
      <c r="D126" s="15" t="s">
        <v>195</v>
      </c>
      <c r="E126" s="20">
        <v>8500000</v>
      </c>
      <c r="F126" s="21">
        <v>8422.1200000000008</v>
      </c>
      <c r="G126" s="22">
        <v>1.37E-2</v>
      </c>
      <c r="H126" s="23">
        <v>3.7499999999999999E-2</v>
      </c>
      <c r="I126" s="24"/>
      <c r="J126" s="3"/>
    </row>
    <row r="127" spans="1:10" ht="12.95" customHeight="1" x14ac:dyDescent="0.2">
      <c r="A127" s="18" t="s">
        <v>3995</v>
      </c>
      <c r="B127" s="19" t="s">
        <v>3996</v>
      </c>
      <c r="C127" s="15" t="s">
        <v>3997</v>
      </c>
      <c r="D127" s="15" t="s">
        <v>195</v>
      </c>
      <c r="E127" s="20">
        <v>177100</v>
      </c>
      <c r="F127" s="21">
        <v>171.13</v>
      </c>
      <c r="G127" s="22">
        <v>2.9999999999999997E-4</v>
      </c>
      <c r="H127" s="23">
        <v>4.4484000000000003E-2</v>
      </c>
      <c r="I127" s="24"/>
      <c r="J127" s="3"/>
    </row>
    <row r="128" spans="1:10" ht="12.95" customHeight="1" x14ac:dyDescent="0.2">
      <c r="A128" s="3"/>
      <c r="B128" s="14" t="s">
        <v>149</v>
      </c>
      <c r="C128" s="15"/>
      <c r="D128" s="15"/>
      <c r="E128" s="15"/>
      <c r="F128" s="25">
        <v>23076.44</v>
      </c>
      <c r="G128" s="26">
        <v>3.7499999999999999E-2</v>
      </c>
      <c r="H128" s="27"/>
      <c r="I128" s="28"/>
      <c r="J128" s="3"/>
    </row>
    <row r="129" spans="1:10" ht="12.95" customHeight="1" x14ac:dyDescent="0.2">
      <c r="A129" s="3"/>
      <c r="B129" s="29" t="s">
        <v>152</v>
      </c>
      <c r="C129" s="31"/>
      <c r="D129" s="30"/>
      <c r="E129" s="31"/>
      <c r="F129" s="25">
        <v>243786.51</v>
      </c>
      <c r="G129" s="26">
        <v>0.39579999999999999</v>
      </c>
      <c r="H129" s="27"/>
      <c r="I129" s="28"/>
      <c r="J129" s="3"/>
    </row>
    <row r="130" spans="1:10" ht="12.95" customHeight="1" x14ac:dyDescent="0.2">
      <c r="A130" s="3"/>
      <c r="B130" s="14" t="s">
        <v>169</v>
      </c>
      <c r="C130" s="15"/>
      <c r="D130" s="15"/>
      <c r="E130" s="15"/>
      <c r="F130" s="15"/>
      <c r="G130" s="15"/>
      <c r="H130" s="16"/>
      <c r="I130" s="17"/>
      <c r="J130" s="3"/>
    </row>
    <row r="131" spans="1:10" ht="12.95" customHeight="1" x14ac:dyDescent="0.2">
      <c r="A131" s="3"/>
      <c r="B131" s="14" t="s">
        <v>170</v>
      </c>
      <c r="C131" s="15"/>
      <c r="D131" s="15"/>
      <c r="E131" s="15"/>
      <c r="F131" s="3"/>
      <c r="G131" s="16"/>
      <c r="H131" s="16"/>
      <c r="I131" s="17"/>
      <c r="J131" s="3"/>
    </row>
    <row r="132" spans="1:10" ht="12.95" customHeight="1" x14ac:dyDescent="0.2">
      <c r="A132" s="18" t="s">
        <v>633</v>
      </c>
      <c r="B132" s="19" t="s">
        <v>4130</v>
      </c>
      <c r="C132" s="15" t="s">
        <v>634</v>
      </c>
      <c r="D132" s="15"/>
      <c r="E132" s="20">
        <v>879729.51100000006</v>
      </c>
      <c r="F132" s="21">
        <v>10132.6</v>
      </c>
      <c r="G132" s="22">
        <v>1.6500000000000001E-2</v>
      </c>
      <c r="H132" s="23"/>
      <c r="I132" s="24"/>
      <c r="J132" s="3"/>
    </row>
    <row r="133" spans="1:10" ht="12.95" customHeight="1" x14ac:dyDescent="0.2">
      <c r="A133" s="3"/>
      <c r="B133" s="14" t="s">
        <v>149</v>
      </c>
      <c r="C133" s="15"/>
      <c r="D133" s="15"/>
      <c r="E133" s="15"/>
      <c r="F133" s="25">
        <v>10132.6</v>
      </c>
      <c r="G133" s="26">
        <v>1.6500000000000001E-2</v>
      </c>
      <c r="H133" s="27"/>
      <c r="I133" s="28"/>
      <c r="J133" s="3"/>
    </row>
    <row r="134" spans="1:10" ht="12.95" customHeight="1" x14ac:dyDescent="0.2">
      <c r="A134" s="3"/>
      <c r="B134" s="29" t="s">
        <v>152</v>
      </c>
      <c r="C134" s="31"/>
      <c r="D134" s="30"/>
      <c r="E134" s="31"/>
      <c r="F134" s="25">
        <v>10132.6</v>
      </c>
      <c r="G134" s="26">
        <v>1.6500000000000001E-2</v>
      </c>
      <c r="H134" s="27"/>
      <c r="I134" s="28"/>
      <c r="J134" s="3"/>
    </row>
    <row r="135" spans="1:10" ht="12.95" customHeight="1" x14ac:dyDescent="0.2">
      <c r="A135" s="3"/>
      <c r="B135" s="14" t="s">
        <v>153</v>
      </c>
      <c r="C135" s="15"/>
      <c r="D135" s="15"/>
      <c r="E135" s="15"/>
      <c r="F135" s="15"/>
      <c r="G135" s="15"/>
      <c r="H135" s="16"/>
      <c r="I135" s="17"/>
      <c r="J135" s="3"/>
    </row>
    <row r="136" spans="1:10" ht="12.95" customHeight="1" x14ac:dyDescent="0.2">
      <c r="A136" s="18" t="s">
        <v>154</v>
      </c>
      <c r="B136" s="19" t="s">
        <v>155</v>
      </c>
      <c r="C136" s="15"/>
      <c r="D136" s="15"/>
      <c r="E136" s="20"/>
      <c r="F136" s="21">
        <v>28134.67</v>
      </c>
      <c r="G136" s="22">
        <v>4.5699999999999998E-2</v>
      </c>
      <c r="H136" s="23">
        <v>3.6434587237785775E-2</v>
      </c>
      <c r="I136" s="24"/>
      <c r="J136" s="3"/>
    </row>
    <row r="137" spans="1:10" ht="12.95" customHeight="1" x14ac:dyDescent="0.2">
      <c r="A137" s="3"/>
      <c r="B137" s="14" t="s">
        <v>149</v>
      </c>
      <c r="C137" s="15"/>
      <c r="D137" s="15"/>
      <c r="E137" s="15"/>
      <c r="F137" s="25">
        <v>28134.67</v>
      </c>
      <c r="G137" s="26">
        <v>4.5699999999999998E-2</v>
      </c>
      <c r="H137" s="27"/>
      <c r="I137" s="28"/>
      <c r="J137" s="3"/>
    </row>
    <row r="138" spans="1:10" ht="12.95" customHeight="1" x14ac:dyDescent="0.2">
      <c r="A138" s="3"/>
      <c r="B138" s="29" t="s">
        <v>150</v>
      </c>
      <c r="C138" s="30"/>
      <c r="D138" s="30"/>
      <c r="E138" s="30"/>
      <c r="F138" s="27" t="s">
        <v>151</v>
      </c>
      <c r="G138" s="27" t="s">
        <v>151</v>
      </c>
      <c r="H138" s="27"/>
      <c r="I138" s="28"/>
      <c r="J138" s="3"/>
    </row>
    <row r="139" spans="1:10" ht="12.95" customHeight="1" x14ac:dyDescent="0.2">
      <c r="A139" s="3"/>
      <c r="B139" s="29" t="s">
        <v>149</v>
      </c>
      <c r="C139" s="30"/>
      <c r="D139" s="30"/>
      <c r="E139" s="30"/>
      <c r="F139" s="27" t="s">
        <v>151</v>
      </c>
      <c r="G139" s="27" t="s">
        <v>151</v>
      </c>
      <c r="H139" s="27"/>
      <c r="I139" s="28"/>
      <c r="J139" s="3"/>
    </row>
    <row r="140" spans="1:10" ht="12.95" customHeight="1" x14ac:dyDescent="0.2">
      <c r="A140" s="3"/>
      <c r="B140" s="29" t="s">
        <v>152</v>
      </c>
      <c r="C140" s="31"/>
      <c r="D140" s="30"/>
      <c r="E140" s="31"/>
      <c r="F140" s="25">
        <v>28134.67</v>
      </c>
      <c r="G140" s="26">
        <v>4.5699999999999998E-2</v>
      </c>
      <c r="H140" s="27"/>
      <c r="I140" s="28"/>
      <c r="J140" s="3"/>
    </row>
    <row r="141" spans="1:10" ht="12.95" customHeight="1" x14ac:dyDescent="0.2">
      <c r="A141" s="3"/>
      <c r="B141" s="29" t="s">
        <v>156</v>
      </c>
      <c r="C141" s="15"/>
      <c r="D141" s="30"/>
      <c r="E141" s="15"/>
      <c r="F141" s="32">
        <v>3839.46</v>
      </c>
      <c r="G141" s="26">
        <v>5.7999999999999996E-3</v>
      </c>
      <c r="H141" s="27"/>
      <c r="I141" s="28"/>
      <c r="J141" s="3"/>
    </row>
    <row r="142" spans="1:10" ht="12.95" customHeight="1" x14ac:dyDescent="0.2">
      <c r="A142" s="3"/>
      <c r="B142" s="33" t="s">
        <v>157</v>
      </c>
      <c r="C142" s="34"/>
      <c r="D142" s="34"/>
      <c r="E142" s="34"/>
      <c r="F142" s="35">
        <v>615441.76</v>
      </c>
      <c r="G142" s="36">
        <v>1</v>
      </c>
      <c r="H142" s="37"/>
      <c r="I142" s="38"/>
      <c r="J142" s="3"/>
    </row>
    <row r="143" spans="1:10" ht="12.95" customHeight="1" x14ac:dyDescent="0.2">
      <c r="A143" s="3"/>
      <c r="B143" s="7"/>
      <c r="C143" s="3"/>
      <c r="D143" s="3"/>
      <c r="E143" s="3"/>
      <c r="F143" s="3"/>
      <c r="G143" s="3"/>
      <c r="H143" s="3"/>
      <c r="I143" s="3"/>
      <c r="J143" s="3"/>
    </row>
    <row r="144" spans="1:10" ht="12.95" customHeight="1" x14ac:dyDescent="0.2">
      <c r="A144" s="3"/>
      <c r="B144" s="39" t="s">
        <v>1331</v>
      </c>
      <c r="C144" s="3"/>
      <c r="D144" s="3"/>
      <c r="E144" s="3"/>
      <c r="F144" s="3"/>
      <c r="G144" s="3"/>
      <c r="H144" s="3"/>
      <c r="I144" s="3"/>
      <c r="J144" s="3"/>
    </row>
    <row r="145" spans="1:10" ht="12.95" customHeight="1" x14ac:dyDescent="0.2">
      <c r="A145" s="3"/>
      <c r="B145" s="39" t="s">
        <v>159</v>
      </c>
      <c r="C145" s="3"/>
      <c r="D145" s="3"/>
      <c r="E145" s="3"/>
      <c r="F145" s="3"/>
      <c r="G145" s="3"/>
      <c r="H145" s="3"/>
      <c r="I145" s="3"/>
      <c r="J145" s="3"/>
    </row>
    <row r="146" spans="1:10" ht="12.95" customHeight="1" x14ac:dyDescent="0.2">
      <c r="A146" s="3"/>
      <c r="B146" s="39" t="s">
        <v>160</v>
      </c>
      <c r="C146" s="3"/>
      <c r="D146" s="3"/>
      <c r="E146" s="3"/>
      <c r="F146" s="3"/>
      <c r="G146" s="3"/>
      <c r="H146" s="3"/>
      <c r="I146" s="3"/>
      <c r="J146" s="3"/>
    </row>
    <row r="147" spans="1:10" ht="24.75" customHeight="1" x14ac:dyDescent="0.2">
      <c r="A147" s="3"/>
      <c r="B147" s="151" t="s">
        <v>4225</v>
      </c>
      <c r="C147" s="151"/>
      <c r="D147" s="151"/>
      <c r="E147" s="151"/>
      <c r="F147" s="151"/>
      <c r="G147" s="151"/>
      <c r="H147" s="151"/>
      <c r="I147" s="151"/>
      <c r="J147" s="3"/>
    </row>
    <row r="148" spans="1:10" ht="12.95" customHeight="1" x14ac:dyDescent="0.2">
      <c r="A148" s="3"/>
      <c r="B148" s="39"/>
      <c r="C148" s="3"/>
      <c r="D148" s="3"/>
      <c r="E148" s="3"/>
      <c r="F148" s="3"/>
      <c r="G148" s="3"/>
      <c r="H148" s="3"/>
      <c r="I148" s="3"/>
      <c r="J148" s="3"/>
    </row>
    <row r="149" spans="1:10" s="112" customFormat="1" ht="15" x14ac:dyDescent="0.25">
      <c r="C149" s="130" t="s">
        <v>4187</v>
      </c>
    </row>
    <row r="150" spans="1:10" s="112" customFormat="1" ht="15" x14ac:dyDescent="0.25">
      <c r="B150" s="130" t="s">
        <v>4148</v>
      </c>
      <c r="C150" s="130" t="s">
        <v>4149</v>
      </c>
    </row>
    <row r="151" spans="1:10" s="112" customFormat="1" x14ac:dyDescent="0.2"/>
    <row r="152" spans="1:10" s="112" customFormat="1" x14ac:dyDescent="0.2"/>
    <row r="153" spans="1:10" s="112" customFormat="1" x14ac:dyDescent="0.2"/>
    <row r="154" spans="1:10" s="112" customFormat="1" x14ac:dyDescent="0.2"/>
    <row r="155" spans="1:10" s="112" customFormat="1" x14ac:dyDescent="0.2"/>
    <row r="156" spans="1:10" s="112" customFormat="1" x14ac:dyDescent="0.2"/>
    <row r="157" spans="1:10" s="112" customFormat="1" x14ac:dyDescent="0.2"/>
    <row r="158" spans="1:10" s="112" customFormat="1" x14ac:dyDescent="0.2"/>
    <row r="159" spans="1:10" s="112" customFormat="1" x14ac:dyDescent="0.2"/>
    <row r="160" spans="1:10" s="112" customFormat="1" x14ac:dyDescent="0.2"/>
    <row r="161" s="112" customFormat="1" x14ac:dyDescent="0.2"/>
    <row r="162" s="112" customFormat="1" x14ac:dyDescent="0.2"/>
    <row r="163" s="112" customFormat="1" x14ac:dyDescent="0.2"/>
    <row r="164" s="112" customFormat="1" x14ac:dyDescent="0.2"/>
  </sheetData>
  <customSheetViews>
    <customSheetView guid="{27B31501-E376-4D4E-8431-FEC010863767}" topLeftCell="A118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47:I14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outlinePr summaryBelow="0"/>
  </sheetPr>
  <dimension ref="A1:J112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6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118</v>
      </c>
      <c r="B1" s="39"/>
      <c r="C1" s="3"/>
      <c r="D1" s="3"/>
      <c r="E1" s="3"/>
      <c r="F1" s="3"/>
      <c r="G1" s="3"/>
      <c r="H1" s="3"/>
      <c r="I1" s="3"/>
      <c r="J1" s="3"/>
    </row>
    <row r="2" spans="1:10" ht="29.25" customHeight="1" thickBot="1" x14ac:dyDescent="0.25">
      <c r="A2" s="4"/>
      <c r="B2" s="148" t="s">
        <v>119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153002</v>
      </c>
      <c r="F8" s="21">
        <v>11107.87</v>
      </c>
      <c r="G8" s="22">
        <v>6.3600000000000004E-2</v>
      </c>
      <c r="H8" s="45"/>
      <c r="I8" s="24"/>
      <c r="J8" s="3"/>
    </row>
    <row r="9" spans="1:10" ht="12.95" customHeight="1" x14ac:dyDescent="0.2">
      <c r="A9" s="18" t="s">
        <v>689</v>
      </c>
      <c r="B9" s="19" t="s">
        <v>690</v>
      </c>
      <c r="C9" s="15" t="s">
        <v>691</v>
      </c>
      <c r="D9" s="15" t="s">
        <v>684</v>
      </c>
      <c r="E9" s="20">
        <v>551199</v>
      </c>
      <c r="F9" s="21">
        <v>10510.54</v>
      </c>
      <c r="G9" s="22">
        <v>6.0199999999999997E-2</v>
      </c>
      <c r="H9" s="45"/>
      <c r="I9" s="24"/>
      <c r="J9" s="3"/>
    </row>
    <row r="10" spans="1:10" ht="12.95" customHeight="1" x14ac:dyDescent="0.2">
      <c r="A10" s="18" t="s">
        <v>643</v>
      </c>
      <c r="B10" s="19" t="s">
        <v>644</v>
      </c>
      <c r="C10" s="15" t="s">
        <v>645</v>
      </c>
      <c r="D10" s="15" t="s">
        <v>642</v>
      </c>
      <c r="E10" s="20">
        <v>1306564</v>
      </c>
      <c r="F10" s="21">
        <v>9541.84</v>
      </c>
      <c r="G10" s="22">
        <v>5.4699999999999999E-2</v>
      </c>
      <c r="H10" s="45"/>
      <c r="I10" s="24"/>
      <c r="J10" s="3"/>
    </row>
    <row r="11" spans="1:10" ht="12.95" customHeight="1" x14ac:dyDescent="0.2">
      <c r="A11" s="18" t="s">
        <v>681</v>
      </c>
      <c r="B11" s="19" t="s">
        <v>682</v>
      </c>
      <c r="C11" s="15" t="s">
        <v>683</v>
      </c>
      <c r="D11" s="15" t="s">
        <v>684</v>
      </c>
      <c r="E11" s="20">
        <v>243350</v>
      </c>
      <c r="F11" s="21">
        <v>9101.17</v>
      </c>
      <c r="G11" s="22">
        <v>5.2200000000000003E-2</v>
      </c>
      <c r="H11" s="45"/>
      <c r="I11" s="24"/>
      <c r="J11" s="3"/>
    </row>
    <row r="12" spans="1:10" ht="12.95" customHeight="1" x14ac:dyDescent="0.2">
      <c r="A12" s="18" t="s">
        <v>696</v>
      </c>
      <c r="B12" s="19" t="s">
        <v>697</v>
      </c>
      <c r="C12" s="15" t="s">
        <v>698</v>
      </c>
      <c r="D12" s="15" t="s">
        <v>699</v>
      </c>
      <c r="E12" s="20">
        <v>209258</v>
      </c>
      <c r="F12" s="21">
        <v>8377.33</v>
      </c>
      <c r="G12" s="22">
        <v>4.8000000000000001E-2</v>
      </c>
      <c r="H12" s="45"/>
      <c r="I12" s="24"/>
      <c r="J12" s="3"/>
    </row>
    <row r="13" spans="1:10" ht="12.95" customHeight="1" x14ac:dyDescent="0.2">
      <c r="A13" s="18" t="s">
        <v>639</v>
      </c>
      <c r="B13" s="19" t="s">
        <v>640</v>
      </c>
      <c r="C13" s="15" t="s">
        <v>641</v>
      </c>
      <c r="D13" s="15" t="s">
        <v>642</v>
      </c>
      <c r="E13" s="20">
        <v>479986</v>
      </c>
      <c r="F13" s="21">
        <v>7057.47</v>
      </c>
      <c r="G13" s="22">
        <v>4.0399999999999998E-2</v>
      </c>
      <c r="H13" s="45"/>
      <c r="I13" s="24"/>
      <c r="J13" s="3"/>
    </row>
    <row r="14" spans="1:10" ht="12.95" customHeight="1" x14ac:dyDescent="0.2">
      <c r="A14" s="18" t="s">
        <v>649</v>
      </c>
      <c r="B14" s="19" t="s">
        <v>650</v>
      </c>
      <c r="C14" s="15" t="s">
        <v>651</v>
      </c>
      <c r="D14" s="15" t="s">
        <v>642</v>
      </c>
      <c r="E14" s="20">
        <v>336404</v>
      </c>
      <c r="F14" s="21">
        <v>5900.02</v>
      </c>
      <c r="G14" s="22">
        <v>3.3799999999999997E-2</v>
      </c>
      <c r="H14" s="45"/>
      <c r="I14" s="24"/>
      <c r="J14" s="3"/>
    </row>
    <row r="15" spans="1:10" ht="12.95" customHeight="1" x14ac:dyDescent="0.2">
      <c r="A15" s="18" t="s">
        <v>692</v>
      </c>
      <c r="B15" s="19" t="s">
        <v>693</v>
      </c>
      <c r="C15" s="15" t="s">
        <v>694</v>
      </c>
      <c r="D15" s="15" t="s">
        <v>695</v>
      </c>
      <c r="E15" s="20">
        <v>182419</v>
      </c>
      <c r="F15" s="21">
        <v>4806.28</v>
      </c>
      <c r="G15" s="22">
        <v>2.75E-2</v>
      </c>
      <c r="H15" s="45"/>
      <c r="I15" s="24"/>
      <c r="J15" s="3"/>
    </row>
    <row r="16" spans="1:10" ht="12.95" customHeight="1" x14ac:dyDescent="0.2">
      <c r="A16" s="18" t="s">
        <v>704</v>
      </c>
      <c r="B16" s="19" t="s">
        <v>705</v>
      </c>
      <c r="C16" s="15" t="s">
        <v>706</v>
      </c>
      <c r="D16" s="15" t="s">
        <v>680</v>
      </c>
      <c r="E16" s="20">
        <v>200020</v>
      </c>
      <c r="F16" s="21">
        <v>4781.28</v>
      </c>
      <c r="G16" s="22">
        <v>2.7400000000000001E-2</v>
      </c>
      <c r="H16" s="45"/>
      <c r="I16" s="24"/>
      <c r="J16" s="3"/>
    </row>
    <row r="17" spans="1:10" ht="12.95" customHeight="1" x14ac:dyDescent="0.2">
      <c r="A17" s="18" t="s">
        <v>835</v>
      </c>
      <c r="B17" s="19" t="s">
        <v>836</v>
      </c>
      <c r="C17" s="15" t="s">
        <v>837</v>
      </c>
      <c r="D17" s="15" t="s">
        <v>838</v>
      </c>
      <c r="E17" s="20">
        <v>21438</v>
      </c>
      <c r="F17" s="21">
        <v>3657.42</v>
      </c>
      <c r="G17" s="22">
        <v>2.1000000000000001E-2</v>
      </c>
      <c r="H17" s="45"/>
      <c r="I17" s="24"/>
      <c r="J17" s="3"/>
    </row>
    <row r="18" spans="1:10" ht="12.95" customHeight="1" x14ac:dyDescent="0.2">
      <c r="A18" s="18" t="s">
        <v>707</v>
      </c>
      <c r="B18" s="19" t="s">
        <v>708</v>
      </c>
      <c r="C18" s="15" t="s">
        <v>709</v>
      </c>
      <c r="D18" s="15" t="s">
        <v>710</v>
      </c>
      <c r="E18" s="20">
        <v>116438</v>
      </c>
      <c r="F18" s="21">
        <v>3283.14</v>
      </c>
      <c r="G18" s="22">
        <v>1.8800000000000001E-2</v>
      </c>
      <c r="H18" s="45"/>
      <c r="I18" s="24"/>
      <c r="J18" s="3"/>
    </row>
    <row r="19" spans="1:10" ht="12.95" customHeight="1" x14ac:dyDescent="0.2">
      <c r="A19" s="18" t="s">
        <v>700</v>
      </c>
      <c r="B19" s="19" t="s">
        <v>701</v>
      </c>
      <c r="C19" s="15" t="s">
        <v>702</v>
      </c>
      <c r="D19" s="15" t="s">
        <v>703</v>
      </c>
      <c r="E19" s="20">
        <v>72523</v>
      </c>
      <c r="F19" s="21">
        <v>3192.5</v>
      </c>
      <c r="G19" s="22">
        <v>1.83E-2</v>
      </c>
      <c r="H19" s="45"/>
      <c r="I19" s="24"/>
      <c r="J19" s="3"/>
    </row>
    <row r="20" spans="1:10" ht="12.95" customHeight="1" x14ac:dyDescent="0.2">
      <c r="A20" s="18" t="s">
        <v>828</v>
      </c>
      <c r="B20" s="19" t="s">
        <v>829</v>
      </c>
      <c r="C20" s="15" t="s">
        <v>830</v>
      </c>
      <c r="D20" s="15" t="s">
        <v>831</v>
      </c>
      <c r="E20" s="20">
        <v>175434</v>
      </c>
      <c r="F20" s="21">
        <v>3101.06</v>
      </c>
      <c r="G20" s="22">
        <v>1.78E-2</v>
      </c>
      <c r="H20" s="45"/>
      <c r="I20" s="24"/>
      <c r="J20" s="3"/>
    </row>
    <row r="21" spans="1:10" ht="12.95" customHeight="1" x14ac:dyDescent="0.2">
      <c r="A21" s="18" t="s">
        <v>753</v>
      </c>
      <c r="B21" s="19" t="s">
        <v>754</v>
      </c>
      <c r="C21" s="15" t="s">
        <v>755</v>
      </c>
      <c r="D21" s="15" t="s">
        <v>703</v>
      </c>
      <c r="E21" s="20">
        <v>292416</v>
      </c>
      <c r="F21" s="21">
        <v>2674.88</v>
      </c>
      <c r="G21" s="22">
        <v>1.5299999999999999E-2</v>
      </c>
      <c r="H21" s="45"/>
      <c r="I21" s="24"/>
      <c r="J21" s="3"/>
    </row>
    <row r="22" spans="1:10" ht="12.95" customHeight="1" x14ac:dyDescent="0.2">
      <c r="A22" s="18" t="s">
        <v>992</v>
      </c>
      <c r="B22" s="19" t="s">
        <v>993</v>
      </c>
      <c r="C22" s="15" t="s">
        <v>994</v>
      </c>
      <c r="D22" s="15" t="s">
        <v>699</v>
      </c>
      <c r="E22" s="20">
        <v>129996</v>
      </c>
      <c r="F22" s="21">
        <v>2196.35</v>
      </c>
      <c r="G22" s="22">
        <v>1.26E-2</v>
      </c>
      <c r="H22" s="45"/>
      <c r="I22" s="24"/>
      <c r="J22" s="3"/>
    </row>
    <row r="23" spans="1:10" ht="12.95" customHeight="1" x14ac:dyDescent="0.2">
      <c r="A23" s="18" t="s">
        <v>819</v>
      </c>
      <c r="B23" s="19" t="s">
        <v>820</v>
      </c>
      <c r="C23" s="15" t="s">
        <v>821</v>
      </c>
      <c r="D23" s="15" t="s">
        <v>748</v>
      </c>
      <c r="E23" s="20">
        <v>30465</v>
      </c>
      <c r="F23" s="21">
        <v>2011.39</v>
      </c>
      <c r="G23" s="22">
        <v>1.15E-2</v>
      </c>
      <c r="H23" s="45"/>
      <c r="I23" s="24"/>
      <c r="J23" s="3"/>
    </row>
    <row r="24" spans="1:10" ht="12.95" customHeight="1" x14ac:dyDescent="0.2">
      <c r="A24" s="18" t="s">
        <v>714</v>
      </c>
      <c r="B24" s="19" t="s">
        <v>715</v>
      </c>
      <c r="C24" s="15" t="s">
        <v>716</v>
      </c>
      <c r="D24" s="15" t="s">
        <v>703</v>
      </c>
      <c r="E24" s="20">
        <v>60455</v>
      </c>
      <c r="F24" s="21">
        <v>1978.48</v>
      </c>
      <c r="G24" s="22">
        <v>1.1299999999999999E-2</v>
      </c>
      <c r="H24" s="45"/>
      <c r="I24" s="24"/>
      <c r="J24" s="3"/>
    </row>
    <row r="25" spans="1:10" ht="12.95" customHeight="1" x14ac:dyDescent="0.2">
      <c r="A25" s="18" t="s">
        <v>800</v>
      </c>
      <c r="B25" s="19" t="s">
        <v>801</v>
      </c>
      <c r="C25" s="15" t="s">
        <v>802</v>
      </c>
      <c r="D25" s="15" t="s">
        <v>735</v>
      </c>
      <c r="E25" s="20">
        <v>206368</v>
      </c>
      <c r="F25" s="21">
        <v>1923.97</v>
      </c>
      <c r="G25" s="22">
        <v>1.0999999999999999E-2</v>
      </c>
      <c r="H25" s="45"/>
      <c r="I25" s="24"/>
      <c r="J25" s="3"/>
    </row>
    <row r="26" spans="1:10" ht="12.95" customHeight="1" x14ac:dyDescent="0.2">
      <c r="A26" s="18" t="s">
        <v>894</v>
      </c>
      <c r="B26" s="19" t="s">
        <v>895</v>
      </c>
      <c r="C26" s="15" t="s">
        <v>896</v>
      </c>
      <c r="D26" s="15" t="s">
        <v>748</v>
      </c>
      <c r="E26" s="20">
        <v>7940</v>
      </c>
      <c r="F26" s="21">
        <v>1908.19</v>
      </c>
      <c r="G26" s="22">
        <v>1.09E-2</v>
      </c>
      <c r="H26" s="45"/>
      <c r="I26" s="24"/>
      <c r="J26" s="3"/>
    </row>
    <row r="27" spans="1:10" ht="12.95" customHeight="1" x14ac:dyDescent="0.2">
      <c r="A27" s="18" t="s">
        <v>856</v>
      </c>
      <c r="B27" s="19" t="s">
        <v>857</v>
      </c>
      <c r="C27" s="15" t="s">
        <v>858</v>
      </c>
      <c r="D27" s="15" t="s">
        <v>752</v>
      </c>
      <c r="E27" s="20">
        <v>10876</v>
      </c>
      <c r="F27" s="21">
        <v>1890.31</v>
      </c>
      <c r="G27" s="22">
        <v>1.0800000000000001E-2</v>
      </c>
      <c r="H27" s="45"/>
      <c r="I27" s="24"/>
      <c r="J27" s="3"/>
    </row>
    <row r="28" spans="1:10" ht="12.95" customHeight="1" x14ac:dyDescent="0.2">
      <c r="A28" s="18" t="s">
        <v>989</v>
      </c>
      <c r="B28" s="19" t="s">
        <v>990</v>
      </c>
      <c r="C28" s="15" t="s">
        <v>991</v>
      </c>
      <c r="D28" s="15" t="s">
        <v>731</v>
      </c>
      <c r="E28" s="20">
        <v>90984</v>
      </c>
      <c r="F28" s="21">
        <v>1812.77</v>
      </c>
      <c r="G28" s="22">
        <v>1.04E-2</v>
      </c>
      <c r="H28" s="45"/>
      <c r="I28" s="24"/>
      <c r="J28" s="3"/>
    </row>
    <row r="29" spans="1:10" ht="12.95" customHeight="1" x14ac:dyDescent="0.2">
      <c r="A29" s="18" t="s">
        <v>762</v>
      </c>
      <c r="B29" s="19" t="s">
        <v>763</v>
      </c>
      <c r="C29" s="15" t="s">
        <v>764</v>
      </c>
      <c r="D29" s="15" t="s">
        <v>727</v>
      </c>
      <c r="E29" s="20">
        <v>218000</v>
      </c>
      <c r="F29" s="21">
        <v>1758.28</v>
      </c>
      <c r="G29" s="22">
        <v>1.01E-2</v>
      </c>
      <c r="H29" s="45"/>
      <c r="I29" s="24"/>
      <c r="J29" s="3"/>
    </row>
    <row r="30" spans="1:10" ht="12.95" customHeight="1" x14ac:dyDescent="0.2">
      <c r="A30" s="18" t="s">
        <v>850</v>
      </c>
      <c r="B30" s="19" t="s">
        <v>851</v>
      </c>
      <c r="C30" s="15" t="s">
        <v>852</v>
      </c>
      <c r="D30" s="15" t="s">
        <v>735</v>
      </c>
      <c r="E30" s="20">
        <v>255000</v>
      </c>
      <c r="F30" s="21">
        <v>1732.6</v>
      </c>
      <c r="G30" s="22">
        <v>9.9000000000000008E-3</v>
      </c>
      <c r="H30" s="45"/>
      <c r="I30" s="24"/>
      <c r="J30" s="3"/>
    </row>
    <row r="31" spans="1:10" ht="12.95" customHeight="1" x14ac:dyDescent="0.2">
      <c r="A31" s="18" t="s">
        <v>759</v>
      </c>
      <c r="B31" s="19" t="s">
        <v>760</v>
      </c>
      <c r="C31" s="15" t="s">
        <v>761</v>
      </c>
      <c r="D31" s="15" t="s">
        <v>735</v>
      </c>
      <c r="E31" s="20">
        <v>1202185</v>
      </c>
      <c r="F31" s="21">
        <v>1676.45</v>
      </c>
      <c r="G31" s="22">
        <v>9.5999999999999992E-3</v>
      </c>
      <c r="H31" s="45"/>
      <c r="I31" s="24"/>
      <c r="J31" s="3"/>
    </row>
    <row r="32" spans="1:10" ht="12.95" customHeight="1" x14ac:dyDescent="0.2">
      <c r="A32" s="18" t="s">
        <v>813</v>
      </c>
      <c r="B32" s="19" t="s">
        <v>814</v>
      </c>
      <c r="C32" s="15" t="s">
        <v>815</v>
      </c>
      <c r="D32" s="15" t="s">
        <v>684</v>
      </c>
      <c r="E32" s="20">
        <v>26937</v>
      </c>
      <c r="F32" s="21">
        <v>1658.08</v>
      </c>
      <c r="G32" s="22">
        <v>9.4999999999999998E-3</v>
      </c>
      <c r="H32" s="45"/>
      <c r="I32" s="24"/>
      <c r="J32" s="3"/>
    </row>
    <row r="33" spans="1:10" ht="12.95" customHeight="1" x14ac:dyDescent="0.2">
      <c r="A33" s="18" t="s">
        <v>978</v>
      </c>
      <c r="B33" s="19" t="s">
        <v>979</v>
      </c>
      <c r="C33" s="15" t="s">
        <v>980</v>
      </c>
      <c r="D33" s="15" t="s">
        <v>981</v>
      </c>
      <c r="E33" s="20">
        <v>93108</v>
      </c>
      <c r="F33" s="21">
        <v>1632.88</v>
      </c>
      <c r="G33" s="22">
        <v>9.4000000000000004E-3</v>
      </c>
      <c r="H33" s="45"/>
      <c r="I33" s="24"/>
      <c r="J33" s="3"/>
    </row>
    <row r="34" spans="1:10" ht="12.95" customHeight="1" x14ac:dyDescent="0.2">
      <c r="A34" s="18" t="s">
        <v>771</v>
      </c>
      <c r="B34" s="19" t="s">
        <v>772</v>
      </c>
      <c r="C34" s="15" t="s">
        <v>773</v>
      </c>
      <c r="D34" s="15" t="s">
        <v>710</v>
      </c>
      <c r="E34" s="20">
        <v>356677</v>
      </c>
      <c r="F34" s="21">
        <v>1599.7</v>
      </c>
      <c r="G34" s="22">
        <v>9.1999999999999998E-3</v>
      </c>
      <c r="H34" s="45"/>
      <c r="I34" s="24"/>
      <c r="J34" s="3"/>
    </row>
    <row r="35" spans="1:10" ht="12.95" customHeight="1" x14ac:dyDescent="0.2">
      <c r="A35" s="18" t="s">
        <v>786</v>
      </c>
      <c r="B35" s="19" t="s">
        <v>787</v>
      </c>
      <c r="C35" s="15" t="s">
        <v>788</v>
      </c>
      <c r="D35" s="15" t="s">
        <v>731</v>
      </c>
      <c r="E35" s="20">
        <v>81915</v>
      </c>
      <c r="F35" s="21">
        <v>1536.03</v>
      </c>
      <c r="G35" s="22">
        <v>8.8000000000000005E-3</v>
      </c>
      <c r="H35" s="45"/>
      <c r="I35" s="24"/>
      <c r="J35" s="3"/>
    </row>
    <row r="36" spans="1:10" ht="12.95" customHeight="1" x14ac:dyDescent="0.2">
      <c r="A36" s="18" t="s">
        <v>2173</v>
      </c>
      <c r="B36" s="19" t="s">
        <v>2174</v>
      </c>
      <c r="C36" s="15" t="s">
        <v>2175</v>
      </c>
      <c r="D36" s="15" t="s">
        <v>735</v>
      </c>
      <c r="E36" s="20">
        <v>365780</v>
      </c>
      <c r="F36" s="21">
        <v>1496.59</v>
      </c>
      <c r="G36" s="22">
        <v>8.6E-3</v>
      </c>
      <c r="H36" s="45"/>
      <c r="I36" s="24"/>
      <c r="J36" s="3"/>
    </row>
    <row r="37" spans="1:10" ht="12.95" customHeight="1" x14ac:dyDescent="0.2">
      <c r="A37" s="18" t="s">
        <v>793</v>
      </c>
      <c r="B37" s="19" t="s">
        <v>794</v>
      </c>
      <c r="C37" s="15" t="s">
        <v>795</v>
      </c>
      <c r="D37" s="15" t="s">
        <v>735</v>
      </c>
      <c r="E37" s="20">
        <v>216629</v>
      </c>
      <c r="F37" s="21">
        <v>1455.75</v>
      </c>
      <c r="G37" s="22">
        <v>8.3000000000000001E-3</v>
      </c>
      <c r="H37" s="45"/>
      <c r="I37" s="24"/>
      <c r="J37" s="3"/>
    </row>
    <row r="38" spans="1:10" ht="12.95" customHeight="1" x14ac:dyDescent="0.2">
      <c r="A38" s="18" t="s">
        <v>721</v>
      </c>
      <c r="B38" s="19" t="s">
        <v>722</v>
      </c>
      <c r="C38" s="15" t="s">
        <v>723</v>
      </c>
      <c r="D38" s="15" t="s">
        <v>684</v>
      </c>
      <c r="E38" s="20">
        <v>90000</v>
      </c>
      <c r="F38" s="21">
        <v>1349.51</v>
      </c>
      <c r="G38" s="22">
        <v>7.7000000000000002E-3</v>
      </c>
      <c r="H38" s="45"/>
      <c r="I38" s="24"/>
      <c r="J38" s="3"/>
    </row>
    <row r="39" spans="1:10" ht="12.95" customHeight="1" x14ac:dyDescent="0.2">
      <c r="A39" s="18" t="s">
        <v>789</v>
      </c>
      <c r="B39" s="19" t="s">
        <v>790</v>
      </c>
      <c r="C39" s="15" t="s">
        <v>791</v>
      </c>
      <c r="D39" s="15" t="s">
        <v>792</v>
      </c>
      <c r="E39" s="20">
        <v>3374</v>
      </c>
      <c r="F39" s="21">
        <v>1338.7</v>
      </c>
      <c r="G39" s="22">
        <v>7.7000000000000002E-3</v>
      </c>
      <c r="H39" s="45"/>
      <c r="I39" s="24"/>
      <c r="J39" s="3"/>
    </row>
    <row r="40" spans="1:10" ht="12.95" customHeight="1" x14ac:dyDescent="0.2">
      <c r="A40" s="18" t="s">
        <v>995</v>
      </c>
      <c r="B40" s="19" t="s">
        <v>996</v>
      </c>
      <c r="C40" s="15" t="s">
        <v>997</v>
      </c>
      <c r="D40" s="15" t="s">
        <v>998</v>
      </c>
      <c r="E40" s="20">
        <v>100000</v>
      </c>
      <c r="F40" s="21">
        <v>1307.2</v>
      </c>
      <c r="G40" s="22">
        <v>7.4999999999999997E-3</v>
      </c>
      <c r="H40" s="45"/>
      <c r="I40" s="24"/>
      <c r="J40" s="3"/>
    </row>
    <row r="41" spans="1:10" ht="12.95" customHeight="1" x14ac:dyDescent="0.2">
      <c r="A41" s="18" t="s">
        <v>749</v>
      </c>
      <c r="B41" s="19" t="s">
        <v>750</v>
      </c>
      <c r="C41" s="15" t="s">
        <v>751</v>
      </c>
      <c r="D41" s="15" t="s">
        <v>752</v>
      </c>
      <c r="E41" s="20">
        <v>61310</v>
      </c>
      <c r="F41" s="21">
        <v>1256.03</v>
      </c>
      <c r="G41" s="22">
        <v>7.1999999999999998E-3</v>
      </c>
      <c r="H41" s="45"/>
      <c r="I41" s="24"/>
      <c r="J41" s="3"/>
    </row>
    <row r="42" spans="1:10" ht="12.95" customHeight="1" x14ac:dyDescent="0.2">
      <c r="A42" s="18" t="s">
        <v>999</v>
      </c>
      <c r="B42" s="19" t="s">
        <v>1000</v>
      </c>
      <c r="C42" s="15" t="s">
        <v>1001</v>
      </c>
      <c r="D42" s="15" t="s">
        <v>731</v>
      </c>
      <c r="E42" s="20">
        <v>233228</v>
      </c>
      <c r="F42" s="21">
        <v>1215</v>
      </c>
      <c r="G42" s="22">
        <v>7.0000000000000001E-3</v>
      </c>
      <c r="H42" s="45"/>
      <c r="I42" s="24"/>
      <c r="J42" s="3"/>
    </row>
    <row r="43" spans="1:10" ht="12.95" customHeight="1" x14ac:dyDescent="0.2">
      <c r="A43" s="18" t="s">
        <v>768</v>
      </c>
      <c r="B43" s="19" t="s">
        <v>769</v>
      </c>
      <c r="C43" s="15" t="s">
        <v>770</v>
      </c>
      <c r="D43" s="15" t="s">
        <v>727</v>
      </c>
      <c r="E43" s="20">
        <v>230839</v>
      </c>
      <c r="F43" s="21">
        <v>1001.26</v>
      </c>
      <c r="G43" s="22">
        <v>5.7000000000000002E-3</v>
      </c>
      <c r="H43" s="45"/>
      <c r="I43" s="24"/>
      <c r="J43" s="3"/>
    </row>
    <row r="44" spans="1:10" ht="12.95" customHeight="1" x14ac:dyDescent="0.2">
      <c r="A44" s="18" t="s">
        <v>796</v>
      </c>
      <c r="B44" s="19" t="s">
        <v>797</v>
      </c>
      <c r="C44" s="15" t="s">
        <v>798</v>
      </c>
      <c r="D44" s="15" t="s">
        <v>799</v>
      </c>
      <c r="E44" s="20">
        <v>137546</v>
      </c>
      <c r="F44" s="21">
        <v>954.98</v>
      </c>
      <c r="G44" s="22">
        <v>5.4999999999999997E-3</v>
      </c>
      <c r="H44" s="45"/>
      <c r="I44" s="24"/>
      <c r="J44" s="3"/>
    </row>
    <row r="45" spans="1:10" ht="12.95" customHeight="1" x14ac:dyDescent="0.2">
      <c r="A45" s="18" t="s">
        <v>732</v>
      </c>
      <c r="B45" s="19" t="s">
        <v>733</v>
      </c>
      <c r="C45" s="15" t="s">
        <v>734</v>
      </c>
      <c r="D45" s="15" t="s">
        <v>735</v>
      </c>
      <c r="E45" s="20">
        <v>75142</v>
      </c>
      <c r="F45" s="21">
        <v>822.65</v>
      </c>
      <c r="G45" s="22">
        <v>4.7000000000000002E-3</v>
      </c>
      <c r="H45" s="45"/>
      <c r="I45" s="24"/>
      <c r="J45" s="3"/>
    </row>
    <row r="46" spans="1:10" ht="12.95" customHeight="1" x14ac:dyDescent="0.2">
      <c r="A46" s="18" t="s">
        <v>780</v>
      </c>
      <c r="B46" s="19" t="s">
        <v>781</v>
      </c>
      <c r="C46" s="15" t="s">
        <v>782</v>
      </c>
      <c r="D46" s="15" t="s">
        <v>735</v>
      </c>
      <c r="E46" s="20">
        <v>1202185</v>
      </c>
      <c r="F46" s="21">
        <v>774.81</v>
      </c>
      <c r="G46" s="22">
        <v>4.4000000000000003E-3</v>
      </c>
      <c r="H46" s="45"/>
      <c r="I46" s="24"/>
      <c r="J46" s="3"/>
    </row>
    <row r="47" spans="1:10" ht="12.95" customHeight="1" x14ac:dyDescent="0.2">
      <c r="A47" s="18" t="s">
        <v>906</v>
      </c>
      <c r="B47" s="19" t="s">
        <v>907</v>
      </c>
      <c r="C47" s="15" t="s">
        <v>908</v>
      </c>
      <c r="D47" s="15" t="s">
        <v>842</v>
      </c>
      <c r="E47" s="20">
        <v>169700</v>
      </c>
      <c r="F47" s="21">
        <v>743.54</v>
      </c>
      <c r="G47" s="22">
        <v>4.3E-3</v>
      </c>
      <c r="H47" s="45"/>
      <c r="I47" s="24"/>
      <c r="J47" s="3"/>
    </row>
    <row r="48" spans="1:10" ht="12.95" customHeight="1" x14ac:dyDescent="0.2">
      <c r="A48" s="18" t="s">
        <v>2754</v>
      </c>
      <c r="B48" s="19" t="s">
        <v>2755</v>
      </c>
      <c r="C48" s="15" t="s">
        <v>2756</v>
      </c>
      <c r="D48" s="15" t="s">
        <v>731</v>
      </c>
      <c r="E48" s="20">
        <v>26037</v>
      </c>
      <c r="F48" s="21">
        <v>714.08</v>
      </c>
      <c r="G48" s="22">
        <v>4.1000000000000003E-3</v>
      </c>
      <c r="H48" s="45"/>
      <c r="I48" s="24"/>
      <c r="J48" s="3"/>
    </row>
    <row r="49" spans="1:10" ht="12.95" customHeight="1" x14ac:dyDescent="0.2">
      <c r="A49" s="18" t="s">
        <v>2179</v>
      </c>
      <c r="B49" s="19" t="s">
        <v>2180</v>
      </c>
      <c r="C49" s="15" t="s">
        <v>2181</v>
      </c>
      <c r="D49" s="15" t="s">
        <v>699</v>
      </c>
      <c r="E49" s="20">
        <v>6662</v>
      </c>
      <c r="F49" s="21">
        <v>38.61</v>
      </c>
      <c r="G49" s="22">
        <v>2.0000000000000001E-4</v>
      </c>
      <c r="H49" s="45"/>
      <c r="I49" s="24"/>
      <c r="J49" s="3"/>
    </row>
    <row r="50" spans="1:10" ht="12.95" customHeight="1" x14ac:dyDescent="0.2">
      <c r="A50" s="3"/>
      <c r="B50" s="14" t="s">
        <v>149</v>
      </c>
      <c r="C50" s="15"/>
      <c r="D50" s="15"/>
      <c r="E50" s="15"/>
      <c r="F50" s="25">
        <v>126876.99</v>
      </c>
      <c r="G50" s="26">
        <v>0.72689999999999999</v>
      </c>
      <c r="H50" s="27"/>
      <c r="I50" s="28"/>
      <c r="J50" s="3"/>
    </row>
    <row r="51" spans="1:10" ht="12.95" customHeight="1" x14ac:dyDescent="0.2">
      <c r="A51" s="3"/>
      <c r="B51" s="29" t="s">
        <v>676</v>
      </c>
      <c r="C51" s="30"/>
      <c r="D51" s="30"/>
      <c r="E51" s="30"/>
      <c r="F51" s="27" t="s">
        <v>151</v>
      </c>
      <c r="G51" s="27" t="s">
        <v>151</v>
      </c>
      <c r="H51" s="27"/>
      <c r="I51" s="28"/>
      <c r="J51" s="3"/>
    </row>
    <row r="52" spans="1:10" ht="12.95" customHeight="1" x14ac:dyDescent="0.2">
      <c r="A52" s="3"/>
      <c r="B52" s="29" t="s">
        <v>149</v>
      </c>
      <c r="C52" s="30"/>
      <c r="D52" s="30"/>
      <c r="E52" s="30"/>
      <c r="F52" s="27" t="s">
        <v>151</v>
      </c>
      <c r="G52" s="27" t="s">
        <v>151</v>
      </c>
      <c r="H52" s="27"/>
      <c r="I52" s="28"/>
      <c r="J52" s="3"/>
    </row>
    <row r="53" spans="1:10" ht="12.95" customHeight="1" x14ac:dyDescent="0.2">
      <c r="A53" s="3"/>
      <c r="B53" s="29" t="s">
        <v>152</v>
      </c>
      <c r="C53" s="31"/>
      <c r="D53" s="30"/>
      <c r="E53" s="31"/>
      <c r="F53" s="25">
        <v>126876.99</v>
      </c>
      <c r="G53" s="26">
        <v>0.72689999999999999</v>
      </c>
      <c r="H53" s="27"/>
      <c r="I53" s="28"/>
      <c r="J53" s="3"/>
    </row>
    <row r="54" spans="1:10" ht="12.95" customHeight="1" x14ac:dyDescent="0.2">
      <c r="A54" s="3"/>
      <c r="B54" s="14" t="s">
        <v>137</v>
      </c>
      <c r="C54" s="15"/>
      <c r="D54" s="15"/>
      <c r="E54" s="15"/>
      <c r="F54" s="15"/>
      <c r="G54" s="15"/>
      <c r="H54" s="16"/>
      <c r="I54" s="17"/>
      <c r="J54" s="3"/>
    </row>
    <row r="55" spans="1:10" ht="12.95" customHeight="1" x14ac:dyDescent="0.2">
      <c r="A55" s="3"/>
      <c r="B55" s="14" t="s">
        <v>138</v>
      </c>
      <c r="C55" s="15"/>
      <c r="D55" s="15"/>
      <c r="E55" s="15"/>
      <c r="F55" s="3"/>
      <c r="G55" s="16"/>
      <c r="H55" s="16"/>
      <c r="I55" s="17"/>
      <c r="J55" s="3"/>
    </row>
    <row r="56" spans="1:10" ht="12.95" customHeight="1" x14ac:dyDescent="0.2">
      <c r="A56" s="18" t="s">
        <v>1023</v>
      </c>
      <c r="B56" s="19" t="s">
        <v>1024</v>
      </c>
      <c r="C56" s="15" t="s">
        <v>1025</v>
      </c>
      <c r="D56" s="15" t="s">
        <v>195</v>
      </c>
      <c r="E56" s="20">
        <v>4500000</v>
      </c>
      <c r="F56" s="21">
        <v>4272.24</v>
      </c>
      <c r="G56" s="22">
        <v>2.4500000000000001E-2</v>
      </c>
      <c r="H56" s="23">
        <v>6.8439E-2</v>
      </c>
      <c r="I56" s="24"/>
      <c r="J56" s="3"/>
    </row>
    <row r="57" spans="1:10" ht="12.95" customHeight="1" x14ac:dyDescent="0.2">
      <c r="A57" s="18" t="s">
        <v>483</v>
      </c>
      <c r="B57" s="19" t="s">
        <v>484</v>
      </c>
      <c r="C57" s="15" t="s">
        <v>485</v>
      </c>
      <c r="D57" s="15" t="s">
        <v>142</v>
      </c>
      <c r="E57" s="20">
        <v>250</v>
      </c>
      <c r="F57" s="21">
        <v>2526.5100000000002</v>
      </c>
      <c r="G57" s="22">
        <v>1.4500000000000001E-2</v>
      </c>
      <c r="H57" s="23">
        <v>4.5798999999999999E-2</v>
      </c>
      <c r="I57" s="24"/>
      <c r="J57" s="3"/>
    </row>
    <row r="58" spans="1:10" ht="12.95" customHeight="1" x14ac:dyDescent="0.2">
      <c r="A58" s="18" t="s">
        <v>3998</v>
      </c>
      <c r="B58" s="19" t="s">
        <v>3999</v>
      </c>
      <c r="C58" s="15" t="s">
        <v>4000</v>
      </c>
      <c r="D58" s="15" t="s">
        <v>195</v>
      </c>
      <c r="E58" s="20">
        <v>2350000</v>
      </c>
      <c r="F58" s="21">
        <v>2436.6</v>
      </c>
      <c r="G58" s="22">
        <v>1.4E-2</v>
      </c>
      <c r="H58" s="23">
        <v>5.7196999999999998E-2</v>
      </c>
      <c r="I58" s="24"/>
      <c r="J58" s="3"/>
    </row>
    <row r="59" spans="1:10" ht="12.95" customHeight="1" x14ac:dyDescent="0.2">
      <c r="A59" s="18" t="s">
        <v>1134</v>
      </c>
      <c r="B59" s="19" t="s">
        <v>1135</v>
      </c>
      <c r="C59" s="15" t="s">
        <v>1136</v>
      </c>
      <c r="D59" s="15" t="s">
        <v>195</v>
      </c>
      <c r="E59" s="20">
        <v>1500000</v>
      </c>
      <c r="F59" s="21">
        <v>1603.82</v>
      </c>
      <c r="G59" s="22">
        <v>9.1999999999999998E-3</v>
      </c>
      <c r="H59" s="23">
        <v>6.1855E-2</v>
      </c>
      <c r="I59" s="24"/>
      <c r="J59" s="3"/>
    </row>
    <row r="60" spans="1:10" ht="12.95" customHeight="1" x14ac:dyDescent="0.2">
      <c r="A60" s="18" t="s">
        <v>1217</v>
      </c>
      <c r="B60" s="19" t="s">
        <v>1218</v>
      </c>
      <c r="C60" s="15" t="s">
        <v>1219</v>
      </c>
      <c r="D60" s="15" t="s">
        <v>195</v>
      </c>
      <c r="E60" s="20">
        <v>1500000</v>
      </c>
      <c r="F60" s="21">
        <v>1589.15</v>
      </c>
      <c r="G60" s="22">
        <v>9.1000000000000004E-3</v>
      </c>
      <c r="H60" s="23">
        <v>6.9567000000000004E-2</v>
      </c>
      <c r="I60" s="24"/>
      <c r="J60" s="3"/>
    </row>
    <row r="61" spans="1:10" ht="12.95" customHeight="1" x14ac:dyDescent="0.2">
      <c r="A61" s="18" t="s">
        <v>1005</v>
      </c>
      <c r="B61" s="19" t="s">
        <v>1006</v>
      </c>
      <c r="C61" s="15" t="s">
        <v>1007</v>
      </c>
      <c r="D61" s="15" t="s">
        <v>195</v>
      </c>
      <c r="E61" s="20">
        <v>1500000</v>
      </c>
      <c r="F61" s="21">
        <v>1545.06</v>
      </c>
      <c r="G61" s="22">
        <v>8.8999999999999999E-3</v>
      </c>
      <c r="H61" s="23">
        <v>6.5336000000000005E-2</v>
      </c>
      <c r="I61" s="24"/>
      <c r="J61" s="3"/>
    </row>
    <row r="62" spans="1:10" ht="12.95" customHeight="1" x14ac:dyDescent="0.2">
      <c r="A62" s="18" t="s">
        <v>1002</v>
      </c>
      <c r="B62" s="19" t="s">
        <v>1003</v>
      </c>
      <c r="C62" s="15" t="s">
        <v>1004</v>
      </c>
      <c r="D62" s="15" t="s">
        <v>195</v>
      </c>
      <c r="E62" s="20">
        <v>1500000</v>
      </c>
      <c r="F62" s="21">
        <v>1496.79</v>
      </c>
      <c r="G62" s="22">
        <v>8.6E-3</v>
      </c>
      <c r="H62" s="23"/>
      <c r="I62" s="24"/>
      <c r="J62" s="3"/>
    </row>
    <row r="63" spans="1:10" ht="12.95" customHeight="1" x14ac:dyDescent="0.2">
      <c r="A63" s="18" t="s">
        <v>1890</v>
      </c>
      <c r="B63" s="19" t="s">
        <v>1891</v>
      </c>
      <c r="C63" s="15" t="s">
        <v>1892</v>
      </c>
      <c r="D63" s="15" t="s">
        <v>195</v>
      </c>
      <c r="E63" s="20">
        <v>1000000</v>
      </c>
      <c r="F63" s="21">
        <v>1048.82</v>
      </c>
      <c r="G63" s="22">
        <v>6.0000000000000001E-3</v>
      </c>
      <c r="H63" s="23">
        <v>6.4049999999999996E-2</v>
      </c>
      <c r="I63" s="24"/>
      <c r="J63" s="3"/>
    </row>
    <row r="64" spans="1:10" ht="12.95" customHeight="1" x14ac:dyDescent="0.2">
      <c r="A64" s="18" t="s">
        <v>1574</v>
      </c>
      <c r="B64" s="19" t="s">
        <v>1575</v>
      </c>
      <c r="C64" s="15" t="s">
        <v>1576</v>
      </c>
      <c r="D64" s="15" t="s">
        <v>142</v>
      </c>
      <c r="E64" s="20">
        <v>50</v>
      </c>
      <c r="F64" s="21">
        <v>551.14</v>
      </c>
      <c r="G64" s="22">
        <v>3.2000000000000002E-3</v>
      </c>
      <c r="H64" s="23">
        <v>6.9775000000000004E-2</v>
      </c>
      <c r="I64" s="24"/>
      <c r="J64" s="3"/>
    </row>
    <row r="65" spans="1:10" ht="12.95" customHeight="1" x14ac:dyDescent="0.2">
      <c r="A65" s="18" t="s">
        <v>4001</v>
      </c>
      <c r="B65" s="19" t="s">
        <v>1126</v>
      </c>
      <c r="C65" s="15" t="s">
        <v>4002</v>
      </c>
      <c r="D65" s="15" t="s">
        <v>195</v>
      </c>
      <c r="E65" s="20">
        <v>500000</v>
      </c>
      <c r="F65" s="21">
        <v>530.22</v>
      </c>
      <c r="G65" s="22">
        <v>3.0000000000000001E-3</v>
      </c>
      <c r="H65" s="23">
        <v>6.4698000000000006E-2</v>
      </c>
      <c r="I65" s="24"/>
      <c r="J65" s="3"/>
    </row>
    <row r="66" spans="1:10" ht="12.95" customHeight="1" x14ac:dyDescent="0.2">
      <c r="A66" s="18" t="s">
        <v>1902</v>
      </c>
      <c r="B66" s="19" t="s">
        <v>1903</v>
      </c>
      <c r="C66" s="15" t="s">
        <v>1904</v>
      </c>
      <c r="D66" s="15" t="s">
        <v>1905</v>
      </c>
      <c r="E66" s="20">
        <v>50</v>
      </c>
      <c r="F66" s="21">
        <v>496.44</v>
      </c>
      <c r="G66" s="22">
        <v>2.8E-3</v>
      </c>
      <c r="H66" s="23">
        <v>7.5548000000000004E-2</v>
      </c>
      <c r="I66" s="24"/>
      <c r="J66" s="3"/>
    </row>
    <row r="67" spans="1:10" ht="12.95" customHeight="1" x14ac:dyDescent="0.2">
      <c r="A67" s="18" t="s">
        <v>1026</v>
      </c>
      <c r="B67" s="19" t="s">
        <v>1027</v>
      </c>
      <c r="C67" s="15" t="s">
        <v>1028</v>
      </c>
      <c r="D67" s="15" t="s">
        <v>195</v>
      </c>
      <c r="E67" s="20">
        <v>500000</v>
      </c>
      <c r="F67" s="21">
        <v>464.05</v>
      </c>
      <c r="G67" s="22">
        <v>2.7000000000000001E-3</v>
      </c>
      <c r="H67" s="23">
        <v>7.0668999999999996E-2</v>
      </c>
      <c r="I67" s="24"/>
      <c r="J67" s="3"/>
    </row>
    <row r="68" spans="1:10" ht="12.95" customHeight="1" x14ac:dyDescent="0.2">
      <c r="A68" s="18" t="s">
        <v>2706</v>
      </c>
      <c r="B68" s="19" t="s">
        <v>2707</v>
      </c>
      <c r="C68" s="15" t="s">
        <v>2708</v>
      </c>
      <c r="D68" s="15" t="s">
        <v>142</v>
      </c>
      <c r="E68" s="20">
        <v>35</v>
      </c>
      <c r="F68" s="21">
        <v>378.39</v>
      </c>
      <c r="G68" s="22">
        <v>2.2000000000000001E-3</v>
      </c>
      <c r="H68" s="23">
        <v>5.6599999999999998E-2</v>
      </c>
      <c r="I68" s="24"/>
      <c r="J68" s="3"/>
    </row>
    <row r="69" spans="1:10" ht="12.95" customHeight="1" x14ac:dyDescent="0.2">
      <c r="A69" s="18" t="s">
        <v>1625</v>
      </c>
      <c r="B69" s="19" t="s">
        <v>1626</v>
      </c>
      <c r="C69" s="15" t="s">
        <v>1627</v>
      </c>
      <c r="D69" s="15" t="s">
        <v>142</v>
      </c>
      <c r="E69" s="20">
        <v>25</v>
      </c>
      <c r="F69" s="21">
        <v>300.5</v>
      </c>
      <c r="G69" s="22">
        <v>1.6999999999999999E-3</v>
      </c>
      <c r="H69" s="23">
        <v>7.1849999999999997E-2</v>
      </c>
      <c r="I69" s="24"/>
      <c r="J69" s="3"/>
    </row>
    <row r="70" spans="1:10" ht="12.95" customHeight="1" x14ac:dyDescent="0.2">
      <c r="A70" s="18" t="s">
        <v>2703</v>
      </c>
      <c r="B70" s="19" t="s">
        <v>2704</v>
      </c>
      <c r="C70" s="15" t="s">
        <v>2705</v>
      </c>
      <c r="D70" s="15" t="s">
        <v>142</v>
      </c>
      <c r="E70" s="20">
        <v>10</v>
      </c>
      <c r="F70" s="21">
        <v>107.02</v>
      </c>
      <c r="G70" s="22">
        <v>5.9999999999999995E-4</v>
      </c>
      <c r="H70" s="23">
        <v>5.7223999999999997E-2</v>
      </c>
      <c r="I70" s="24"/>
      <c r="J70" s="3"/>
    </row>
    <row r="71" spans="1:10" ht="12.95" customHeight="1" x14ac:dyDescent="0.2">
      <c r="A71" s="18" t="s">
        <v>2709</v>
      </c>
      <c r="B71" s="19" t="s">
        <v>2710</v>
      </c>
      <c r="C71" s="15" t="s">
        <v>2711</v>
      </c>
      <c r="D71" s="15" t="s">
        <v>2195</v>
      </c>
      <c r="E71" s="20">
        <v>5</v>
      </c>
      <c r="F71" s="21">
        <v>50.75</v>
      </c>
      <c r="G71" s="22">
        <v>2.9999999999999997E-4</v>
      </c>
      <c r="H71" s="23">
        <v>4.7600999999999997E-2</v>
      </c>
      <c r="I71" s="24"/>
      <c r="J71" s="3"/>
    </row>
    <row r="72" spans="1:10" ht="12.95" customHeight="1" x14ac:dyDescent="0.2">
      <c r="A72" s="18" t="s">
        <v>3136</v>
      </c>
      <c r="B72" s="19" t="s">
        <v>3137</v>
      </c>
      <c r="C72" s="15" t="s">
        <v>3138</v>
      </c>
      <c r="D72" s="15" t="s">
        <v>195</v>
      </c>
      <c r="E72" s="20">
        <v>14200</v>
      </c>
      <c r="F72" s="21">
        <v>14.28</v>
      </c>
      <c r="G72" s="22">
        <v>1E-4</v>
      </c>
      <c r="H72" s="23">
        <v>3.5999999999999997E-2</v>
      </c>
      <c r="I72" s="24"/>
      <c r="J72" s="3"/>
    </row>
    <row r="73" spans="1:10" ht="12.95" customHeight="1" x14ac:dyDescent="0.2">
      <c r="A73" s="3"/>
      <c r="B73" s="14" t="s">
        <v>149</v>
      </c>
      <c r="C73" s="15"/>
      <c r="D73" s="15"/>
      <c r="E73" s="15"/>
      <c r="F73" s="25">
        <v>19411.78</v>
      </c>
      <c r="G73" s="26">
        <v>0.1114</v>
      </c>
      <c r="H73" s="27"/>
      <c r="I73" s="28"/>
      <c r="J73" s="3"/>
    </row>
    <row r="74" spans="1:10" ht="12.95" customHeight="1" x14ac:dyDescent="0.2">
      <c r="A74" s="3"/>
      <c r="B74" s="29" t="s">
        <v>150</v>
      </c>
      <c r="C74" s="30"/>
      <c r="D74" s="30"/>
      <c r="E74" s="30"/>
      <c r="F74" s="27" t="s">
        <v>151</v>
      </c>
      <c r="G74" s="27" t="s">
        <v>151</v>
      </c>
      <c r="H74" s="27"/>
      <c r="I74" s="28"/>
      <c r="J74" s="3"/>
    </row>
    <row r="75" spans="1:10" ht="12.95" customHeight="1" x14ac:dyDescent="0.2">
      <c r="A75" s="3"/>
      <c r="B75" s="29" t="s">
        <v>149</v>
      </c>
      <c r="C75" s="30"/>
      <c r="D75" s="30"/>
      <c r="E75" s="30"/>
      <c r="F75" s="27" t="s">
        <v>151</v>
      </c>
      <c r="G75" s="27" t="s">
        <v>151</v>
      </c>
      <c r="H75" s="27"/>
      <c r="I75" s="28"/>
      <c r="J75" s="3"/>
    </row>
    <row r="76" spans="1:10" ht="12.95" customHeight="1" x14ac:dyDescent="0.2">
      <c r="A76" s="3"/>
      <c r="B76" s="29" t="s">
        <v>152</v>
      </c>
      <c r="C76" s="31"/>
      <c r="D76" s="30"/>
      <c r="E76" s="31"/>
      <c r="F76" s="25">
        <v>19411.78</v>
      </c>
      <c r="G76" s="26">
        <v>0.1114</v>
      </c>
      <c r="H76" s="27"/>
      <c r="I76" s="28"/>
      <c r="J76" s="3"/>
    </row>
    <row r="77" spans="1:10" ht="12.95" customHeight="1" x14ac:dyDescent="0.2">
      <c r="A77" s="3"/>
      <c r="B77" s="14" t="s">
        <v>169</v>
      </c>
      <c r="C77" s="15"/>
      <c r="D77" s="15"/>
      <c r="E77" s="15"/>
      <c r="F77" s="15"/>
      <c r="G77" s="15"/>
      <c r="H77" s="16"/>
      <c r="I77" s="17"/>
      <c r="J77" s="3"/>
    </row>
    <row r="78" spans="1:10" ht="12.95" customHeight="1" x14ac:dyDescent="0.2">
      <c r="A78" s="3"/>
      <c r="B78" s="14" t="s">
        <v>2156</v>
      </c>
      <c r="C78" s="15"/>
      <c r="D78" s="15"/>
      <c r="E78" s="15"/>
      <c r="F78" s="3"/>
      <c r="G78" s="16"/>
      <c r="H78" s="16"/>
      <c r="I78" s="17"/>
      <c r="J78" s="3"/>
    </row>
    <row r="79" spans="1:10" ht="12.95" customHeight="1" x14ac:dyDescent="0.2">
      <c r="A79" s="18" t="s">
        <v>2486</v>
      </c>
      <c r="B79" s="19" t="s">
        <v>58</v>
      </c>
      <c r="C79" s="15" t="s">
        <v>2487</v>
      </c>
      <c r="D79" s="15"/>
      <c r="E79" s="20">
        <v>41550400</v>
      </c>
      <c r="F79" s="21">
        <v>18315.419999999998</v>
      </c>
      <c r="G79" s="22">
        <v>0.10489999999999999</v>
      </c>
      <c r="H79" s="23"/>
      <c r="I79" s="24"/>
      <c r="J79" s="3"/>
    </row>
    <row r="80" spans="1:10" ht="12.95" customHeight="1" x14ac:dyDescent="0.2">
      <c r="A80" s="3"/>
      <c r="B80" s="14" t="s">
        <v>149</v>
      </c>
      <c r="C80" s="15"/>
      <c r="D80" s="15"/>
      <c r="E80" s="15"/>
      <c r="F80" s="25">
        <v>18315.419999999998</v>
      </c>
      <c r="G80" s="26">
        <v>0.10489999999999999</v>
      </c>
      <c r="H80" s="27"/>
      <c r="I80" s="28"/>
      <c r="J80" s="3"/>
    </row>
    <row r="81" spans="1:10" ht="12.95" customHeight="1" x14ac:dyDescent="0.2">
      <c r="A81" s="3"/>
      <c r="B81" s="14" t="s">
        <v>1038</v>
      </c>
      <c r="C81" s="15"/>
      <c r="D81" s="50" t="s">
        <v>1039</v>
      </c>
      <c r="E81" s="15"/>
      <c r="F81" s="3"/>
      <c r="G81" s="16"/>
      <c r="H81" s="16"/>
      <c r="I81" s="17"/>
      <c r="J81" s="3"/>
    </row>
    <row r="82" spans="1:10" ht="12.95" customHeight="1" x14ac:dyDescent="0.2">
      <c r="A82" s="18" t="s">
        <v>4003</v>
      </c>
      <c r="B82" s="19" t="s">
        <v>4004</v>
      </c>
      <c r="C82" s="15"/>
      <c r="D82" s="51" t="s">
        <v>2221</v>
      </c>
      <c r="E82" s="52"/>
      <c r="F82" s="21">
        <v>491</v>
      </c>
      <c r="G82" s="22">
        <v>2.8E-3</v>
      </c>
      <c r="H82" s="23">
        <v>3.1221533530000001E-2</v>
      </c>
      <c r="I82" s="24"/>
      <c r="J82" s="3"/>
    </row>
    <row r="83" spans="1:10" ht="12.95" customHeight="1" x14ac:dyDescent="0.2">
      <c r="A83" s="3"/>
      <c r="B83" s="14" t="s">
        <v>149</v>
      </c>
      <c r="C83" s="15"/>
      <c r="D83" s="15"/>
      <c r="E83" s="15"/>
      <c r="F83" s="25">
        <v>491</v>
      </c>
      <c r="G83" s="26">
        <v>2.8E-3</v>
      </c>
      <c r="H83" s="27"/>
      <c r="I83" s="28"/>
      <c r="J83" s="3"/>
    </row>
    <row r="84" spans="1:10" ht="12.95" customHeight="1" x14ac:dyDescent="0.2">
      <c r="A84" s="3"/>
      <c r="B84" s="29" t="s">
        <v>152</v>
      </c>
      <c r="C84" s="31"/>
      <c r="D84" s="30"/>
      <c r="E84" s="31"/>
      <c r="F84" s="25">
        <v>18806.419999999998</v>
      </c>
      <c r="G84" s="26">
        <v>0.1077</v>
      </c>
      <c r="H84" s="27"/>
      <c r="I84" s="28"/>
      <c r="J84" s="3"/>
    </row>
    <row r="85" spans="1:10" ht="12.95" customHeight="1" x14ac:dyDescent="0.2">
      <c r="A85" s="3"/>
      <c r="B85" s="14" t="s">
        <v>153</v>
      </c>
      <c r="C85" s="15"/>
      <c r="D85" s="15"/>
      <c r="E85" s="15"/>
      <c r="F85" s="15"/>
      <c r="G85" s="15"/>
      <c r="H85" s="16"/>
      <c r="I85" s="17"/>
      <c r="J85" s="3"/>
    </row>
    <row r="86" spans="1:10" ht="12.95" customHeight="1" x14ac:dyDescent="0.2">
      <c r="A86" s="18" t="s">
        <v>154</v>
      </c>
      <c r="B86" s="19" t="s">
        <v>155</v>
      </c>
      <c r="C86" s="15"/>
      <c r="D86" s="15"/>
      <c r="E86" s="20"/>
      <c r="F86" s="21">
        <v>9518.7800000000007</v>
      </c>
      <c r="G86" s="22">
        <v>5.45E-2</v>
      </c>
      <c r="H86" s="23">
        <v>3.6434632281418092E-2</v>
      </c>
      <c r="I86" s="24"/>
      <c r="J86" s="3"/>
    </row>
    <row r="87" spans="1:10" ht="12.95" customHeight="1" x14ac:dyDescent="0.2">
      <c r="A87" s="3"/>
      <c r="B87" s="14" t="s">
        <v>149</v>
      </c>
      <c r="C87" s="15"/>
      <c r="D87" s="15"/>
      <c r="E87" s="15"/>
      <c r="F87" s="25">
        <v>9518.7800000000007</v>
      </c>
      <c r="G87" s="26">
        <v>5.45E-2</v>
      </c>
      <c r="H87" s="27"/>
      <c r="I87" s="28"/>
      <c r="J87" s="3"/>
    </row>
    <row r="88" spans="1:10" ht="12.95" customHeight="1" x14ac:dyDescent="0.2">
      <c r="A88" s="3"/>
      <c r="B88" s="29" t="s">
        <v>150</v>
      </c>
      <c r="C88" s="30"/>
      <c r="D88" s="30"/>
      <c r="E88" s="30"/>
      <c r="F88" s="27" t="s">
        <v>151</v>
      </c>
      <c r="G88" s="27" t="s">
        <v>151</v>
      </c>
      <c r="H88" s="27"/>
      <c r="I88" s="28"/>
      <c r="J88" s="3"/>
    </row>
    <row r="89" spans="1:10" ht="12.95" customHeight="1" x14ac:dyDescent="0.2">
      <c r="A89" s="3"/>
      <c r="B89" s="29" t="s">
        <v>149</v>
      </c>
      <c r="C89" s="30"/>
      <c r="D89" s="30"/>
      <c r="E89" s="30"/>
      <c r="F89" s="27" t="s">
        <v>151</v>
      </c>
      <c r="G89" s="27" t="s">
        <v>151</v>
      </c>
      <c r="H89" s="27"/>
      <c r="I89" s="28"/>
      <c r="J89" s="3"/>
    </row>
    <row r="90" spans="1:10" ht="12.95" customHeight="1" x14ac:dyDescent="0.2">
      <c r="A90" s="3"/>
      <c r="B90" s="29" t="s">
        <v>152</v>
      </c>
      <c r="C90" s="31"/>
      <c r="D90" s="30"/>
      <c r="E90" s="31"/>
      <c r="F90" s="25">
        <v>9518.7800000000007</v>
      </c>
      <c r="G90" s="26">
        <v>5.45E-2</v>
      </c>
      <c r="H90" s="27"/>
      <c r="I90" s="28"/>
      <c r="J90" s="3"/>
    </row>
    <row r="91" spans="1:10" ht="12.95" customHeight="1" x14ac:dyDescent="0.2">
      <c r="A91" s="3"/>
      <c r="B91" s="29" t="s">
        <v>156</v>
      </c>
      <c r="C91" s="15"/>
      <c r="D91" s="30"/>
      <c r="E91" s="15"/>
      <c r="F91" s="32">
        <v>-98.01</v>
      </c>
      <c r="G91" s="26">
        <v>-5.0000000000000001E-4</v>
      </c>
      <c r="H91" s="27"/>
      <c r="I91" s="28"/>
      <c r="J91" s="3"/>
    </row>
    <row r="92" spans="1:10" ht="12.95" customHeight="1" x14ac:dyDescent="0.2">
      <c r="A92" s="3"/>
      <c r="B92" s="33" t="s">
        <v>157</v>
      </c>
      <c r="C92" s="34"/>
      <c r="D92" s="34"/>
      <c r="E92" s="34"/>
      <c r="F92" s="35">
        <v>174515.96</v>
      </c>
      <c r="G92" s="36">
        <v>1</v>
      </c>
      <c r="H92" s="37"/>
      <c r="I92" s="38"/>
      <c r="J92" s="3"/>
    </row>
    <row r="93" spans="1:10" ht="12.95" customHeight="1" x14ac:dyDescent="0.2">
      <c r="A93" s="3"/>
      <c r="B93" s="7"/>
      <c r="C93" s="3"/>
      <c r="D93" s="3"/>
      <c r="E93" s="3"/>
      <c r="F93" s="3"/>
      <c r="G93" s="3"/>
      <c r="H93" s="3"/>
      <c r="I93" s="3"/>
      <c r="J93" s="3"/>
    </row>
    <row r="94" spans="1:10" ht="12.95" customHeight="1" x14ac:dyDescent="0.2">
      <c r="A94" s="3"/>
      <c r="B94" s="39" t="s">
        <v>191</v>
      </c>
      <c r="C94" s="3"/>
      <c r="D94" s="3"/>
      <c r="E94" s="3"/>
      <c r="F94" s="3"/>
      <c r="G94" s="3"/>
      <c r="H94" s="3"/>
      <c r="I94" s="3"/>
      <c r="J94" s="3"/>
    </row>
    <row r="95" spans="1:10" ht="12.95" customHeight="1" x14ac:dyDescent="0.2">
      <c r="A95" s="3"/>
      <c r="B95" s="39" t="s">
        <v>159</v>
      </c>
      <c r="C95" s="3"/>
      <c r="D95" s="3"/>
      <c r="E95" s="3"/>
      <c r="F95" s="3"/>
      <c r="G95" s="3"/>
      <c r="H95" s="3"/>
      <c r="I95" s="3"/>
      <c r="J95" s="3"/>
    </row>
    <row r="96" spans="1:10" ht="12.95" customHeight="1" x14ac:dyDescent="0.2">
      <c r="A96" s="3"/>
      <c r="B96" s="39" t="s">
        <v>160</v>
      </c>
      <c r="C96" s="3"/>
      <c r="D96" s="3"/>
      <c r="E96" s="3"/>
      <c r="F96" s="3"/>
      <c r="G96" s="3"/>
      <c r="H96" s="3"/>
      <c r="I96" s="3"/>
      <c r="J96" s="3"/>
    </row>
    <row r="97" spans="1:10" ht="27" customHeight="1" x14ac:dyDescent="0.2">
      <c r="A97" s="3"/>
      <c r="B97" s="151" t="s">
        <v>4225</v>
      </c>
      <c r="C97" s="151"/>
      <c r="D97" s="151"/>
      <c r="E97" s="151"/>
      <c r="F97" s="151"/>
      <c r="G97" s="151"/>
      <c r="H97" s="151"/>
      <c r="I97" s="151"/>
      <c r="J97" s="3"/>
    </row>
    <row r="98" spans="1:10" ht="12.95" customHeight="1" x14ac:dyDescent="0.2">
      <c r="A98" s="3"/>
      <c r="B98" s="39"/>
      <c r="C98" s="3"/>
      <c r="D98" s="3"/>
      <c r="E98" s="3"/>
      <c r="F98" s="3"/>
      <c r="G98" s="3"/>
      <c r="H98" s="3"/>
      <c r="I98" s="3"/>
      <c r="J98" s="3"/>
    </row>
    <row r="99" spans="1:10" s="112" customFormat="1" ht="15" x14ac:dyDescent="0.25">
      <c r="C99" s="130" t="s">
        <v>4188</v>
      </c>
    </row>
    <row r="100" spans="1:10" s="112" customFormat="1" ht="15" x14ac:dyDescent="0.25">
      <c r="B100" s="130" t="s">
        <v>4148</v>
      </c>
      <c r="C100" s="130" t="s">
        <v>4149</v>
      </c>
    </row>
    <row r="101" spans="1:10" s="112" customFormat="1" x14ac:dyDescent="0.2"/>
    <row r="102" spans="1:10" s="112" customFormat="1" x14ac:dyDescent="0.2"/>
    <row r="103" spans="1:10" s="112" customFormat="1" x14ac:dyDescent="0.2"/>
    <row r="104" spans="1:10" s="112" customFormat="1" x14ac:dyDescent="0.2"/>
    <row r="105" spans="1:10" s="112" customFormat="1" x14ac:dyDescent="0.2"/>
    <row r="106" spans="1:10" s="112" customFormat="1" x14ac:dyDescent="0.2"/>
    <row r="107" spans="1:10" s="112" customFormat="1" x14ac:dyDescent="0.2"/>
    <row r="108" spans="1:10" s="112" customFormat="1" x14ac:dyDescent="0.2"/>
    <row r="109" spans="1:10" s="112" customFormat="1" x14ac:dyDescent="0.2"/>
    <row r="110" spans="1:10" s="112" customFormat="1" x14ac:dyDescent="0.2"/>
    <row r="111" spans="1:10" s="112" customFormat="1" x14ac:dyDescent="0.2"/>
    <row r="112" spans="1:10" s="112" customFormat="1" x14ac:dyDescent="0.2"/>
  </sheetData>
  <customSheetViews>
    <customSheetView guid="{27B31501-E376-4D4E-8431-FEC010863767}" topLeftCell="A64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97:I97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outlinePr summaryBelow="0"/>
  </sheetPr>
  <dimension ref="A1:J33"/>
  <sheetViews>
    <sheetView topLeftCell="A29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12</v>
      </c>
      <c r="B1" s="39"/>
      <c r="C1" s="3"/>
      <c r="D1" s="3"/>
      <c r="E1" s="3"/>
      <c r="F1" s="3"/>
      <c r="G1" s="3"/>
      <c r="H1" s="3"/>
      <c r="I1" s="3"/>
      <c r="J1" s="3"/>
    </row>
    <row r="2" spans="1:10" ht="37.5" customHeight="1" thickBot="1" x14ac:dyDescent="0.25">
      <c r="A2" s="3"/>
      <c r="B2" s="148" t="s">
        <v>13</v>
      </c>
      <c r="C2" s="149"/>
      <c r="D2" s="149"/>
      <c r="E2" s="149"/>
      <c r="F2" s="149"/>
      <c r="G2" s="149"/>
      <c r="H2" s="149"/>
      <c r="I2" s="150"/>
      <c r="J2" s="3"/>
    </row>
    <row r="3" spans="1:10" ht="12.95" customHeight="1" x14ac:dyDescent="0.2">
      <c r="A3" s="5"/>
      <c r="B3" s="102"/>
      <c r="C3" s="102"/>
      <c r="D3" s="102"/>
      <c r="E3" s="102"/>
      <c r="F3" s="102"/>
      <c r="G3" s="102"/>
      <c r="H3" s="102"/>
      <c r="I3" s="102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169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170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171</v>
      </c>
      <c r="B8" s="19" t="s">
        <v>4132</v>
      </c>
      <c r="C8" s="15" t="s">
        <v>172</v>
      </c>
      <c r="D8" s="15"/>
      <c r="E8" s="20">
        <v>25959792.18</v>
      </c>
      <c r="F8" s="21">
        <v>2742.39</v>
      </c>
      <c r="G8" s="22">
        <v>0.15679999999999999</v>
      </c>
      <c r="H8" s="45"/>
      <c r="I8" s="24"/>
      <c r="J8" s="3"/>
    </row>
    <row r="9" spans="1:10" ht="12.95" customHeight="1" x14ac:dyDescent="0.2">
      <c r="A9" s="18" t="s">
        <v>173</v>
      </c>
      <c r="B9" s="19" t="s">
        <v>4131</v>
      </c>
      <c r="C9" s="15" t="s">
        <v>174</v>
      </c>
      <c r="D9" s="15"/>
      <c r="E9" s="20">
        <v>243335.014</v>
      </c>
      <c r="F9" s="21">
        <v>2501.39</v>
      </c>
      <c r="G9" s="22">
        <v>0.1431</v>
      </c>
      <c r="H9" s="45"/>
      <c r="I9" s="24"/>
      <c r="J9" s="3"/>
    </row>
    <row r="10" spans="1:10" ht="12.95" customHeight="1" x14ac:dyDescent="0.2">
      <c r="A10" s="18" t="s">
        <v>175</v>
      </c>
      <c r="B10" s="19" t="s">
        <v>4133</v>
      </c>
      <c r="C10" s="15" t="s">
        <v>176</v>
      </c>
      <c r="D10" s="15"/>
      <c r="E10" s="20">
        <v>693138.00800000003</v>
      </c>
      <c r="F10" s="21">
        <v>2499.88</v>
      </c>
      <c r="G10" s="22">
        <v>0.14299999999999999</v>
      </c>
      <c r="H10" s="45"/>
      <c r="I10" s="24"/>
      <c r="J10" s="3"/>
    </row>
    <row r="11" spans="1:10" ht="12.95" customHeight="1" x14ac:dyDescent="0.2">
      <c r="A11" s="18" t="s">
        <v>177</v>
      </c>
      <c r="B11" s="19" t="s">
        <v>4134</v>
      </c>
      <c r="C11" s="15" t="s">
        <v>178</v>
      </c>
      <c r="D11" s="15"/>
      <c r="E11" s="20">
        <v>10165079.460000001</v>
      </c>
      <c r="F11" s="21">
        <v>2096.4299999999998</v>
      </c>
      <c r="G11" s="22">
        <v>0.11990000000000001</v>
      </c>
      <c r="H11" s="45"/>
      <c r="I11" s="24"/>
      <c r="J11" s="3"/>
    </row>
    <row r="12" spans="1:10" ht="12.95" customHeight="1" x14ac:dyDescent="0.2">
      <c r="A12" s="18" t="s">
        <v>179</v>
      </c>
      <c r="B12" s="19" t="s">
        <v>4135</v>
      </c>
      <c r="C12" s="15" t="s">
        <v>180</v>
      </c>
      <c r="D12" s="15"/>
      <c r="E12" s="20">
        <v>11128158.710000001</v>
      </c>
      <c r="F12" s="21">
        <v>2088.04</v>
      </c>
      <c r="G12" s="22">
        <v>0.11940000000000001</v>
      </c>
      <c r="H12" s="45"/>
      <c r="I12" s="24"/>
      <c r="J12" s="3"/>
    </row>
    <row r="13" spans="1:10" ht="12.95" customHeight="1" x14ac:dyDescent="0.2">
      <c r="A13" s="18" t="s">
        <v>181</v>
      </c>
      <c r="B13" s="19" t="s">
        <v>4136</v>
      </c>
      <c r="C13" s="15" t="s">
        <v>182</v>
      </c>
      <c r="D13" s="15"/>
      <c r="E13" s="20">
        <v>7578456.2740000002</v>
      </c>
      <c r="F13" s="21">
        <v>1818.27</v>
      </c>
      <c r="G13" s="22">
        <v>0.104</v>
      </c>
      <c r="H13" s="45"/>
      <c r="I13" s="24"/>
      <c r="J13" s="3"/>
    </row>
    <row r="14" spans="1:10" ht="12.95" customHeight="1" x14ac:dyDescent="0.2">
      <c r="A14" s="18" t="s">
        <v>183</v>
      </c>
      <c r="B14" s="19" t="s">
        <v>4137</v>
      </c>
      <c r="C14" s="15" t="s">
        <v>184</v>
      </c>
      <c r="D14" s="15"/>
      <c r="E14" s="20">
        <v>2807636.5180000002</v>
      </c>
      <c r="F14" s="21">
        <v>1363.37</v>
      </c>
      <c r="G14" s="22">
        <v>7.8E-2</v>
      </c>
      <c r="H14" s="45"/>
      <c r="I14" s="24"/>
      <c r="J14" s="3"/>
    </row>
    <row r="15" spans="1:10" ht="12.95" customHeight="1" x14ac:dyDescent="0.2">
      <c r="A15" s="18" t="s">
        <v>185</v>
      </c>
      <c r="B15" s="19" t="s">
        <v>4140</v>
      </c>
      <c r="C15" s="15" t="s">
        <v>186</v>
      </c>
      <c r="D15" s="15"/>
      <c r="E15" s="20">
        <v>182195.946</v>
      </c>
      <c r="F15" s="21">
        <v>1053.75</v>
      </c>
      <c r="G15" s="22">
        <v>6.0299999999999999E-2</v>
      </c>
      <c r="H15" s="45"/>
      <c r="I15" s="24"/>
      <c r="J15" s="3"/>
    </row>
    <row r="16" spans="1:10" ht="12.95" customHeight="1" x14ac:dyDescent="0.2">
      <c r="A16" s="18" t="s">
        <v>187</v>
      </c>
      <c r="B16" s="19" t="s">
        <v>4138</v>
      </c>
      <c r="C16" s="15" t="s">
        <v>188</v>
      </c>
      <c r="D16" s="15"/>
      <c r="E16" s="20">
        <v>1337426.1029999999</v>
      </c>
      <c r="F16" s="21">
        <v>514.26</v>
      </c>
      <c r="G16" s="22">
        <v>2.9399999999999999E-2</v>
      </c>
      <c r="H16" s="45"/>
      <c r="I16" s="24"/>
      <c r="J16" s="3"/>
    </row>
    <row r="17" spans="1:10" ht="12.95" customHeight="1" x14ac:dyDescent="0.2">
      <c r="A17" s="18" t="s">
        <v>189</v>
      </c>
      <c r="B17" s="19" t="s">
        <v>4139</v>
      </c>
      <c r="C17" s="15" t="s">
        <v>190</v>
      </c>
      <c r="D17" s="15"/>
      <c r="E17" s="20">
        <v>915486.58189999999</v>
      </c>
      <c r="F17" s="21">
        <v>350.08</v>
      </c>
      <c r="G17" s="22">
        <v>0.02</v>
      </c>
      <c r="H17" s="45"/>
      <c r="I17" s="24"/>
      <c r="J17" s="3"/>
    </row>
    <row r="18" spans="1:10" ht="12.95" customHeight="1" x14ac:dyDescent="0.2">
      <c r="A18" s="3"/>
      <c r="B18" s="14" t="s">
        <v>149</v>
      </c>
      <c r="C18" s="15"/>
      <c r="D18" s="15"/>
      <c r="E18" s="15"/>
      <c r="F18" s="25">
        <v>17027.86</v>
      </c>
      <c r="G18" s="26">
        <v>0.97389999999999999</v>
      </c>
      <c r="H18" s="27"/>
      <c r="I18" s="28"/>
      <c r="J18" s="3"/>
    </row>
    <row r="19" spans="1:10" ht="12.95" customHeight="1" x14ac:dyDescent="0.2">
      <c r="A19" s="3"/>
      <c r="B19" s="29" t="s">
        <v>152</v>
      </c>
      <c r="C19" s="31"/>
      <c r="D19" s="30"/>
      <c r="E19" s="31"/>
      <c r="F19" s="25">
        <v>17027.86</v>
      </c>
      <c r="G19" s="26">
        <v>0.97389999999999999</v>
      </c>
      <c r="H19" s="27"/>
      <c r="I19" s="28"/>
      <c r="J19" s="3"/>
    </row>
    <row r="20" spans="1:10" ht="12.95" customHeight="1" x14ac:dyDescent="0.2">
      <c r="A20" s="3"/>
      <c r="B20" s="14" t="s">
        <v>153</v>
      </c>
      <c r="C20" s="15"/>
      <c r="D20" s="15"/>
      <c r="E20" s="15"/>
      <c r="F20" s="15"/>
      <c r="G20" s="15"/>
      <c r="H20" s="16"/>
      <c r="I20" s="17"/>
      <c r="J20" s="3"/>
    </row>
    <row r="21" spans="1:10" ht="12.95" customHeight="1" x14ac:dyDescent="0.2">
      <c r="A21" s="18" t="s">
        <v>154</v>
      </c>
      <c r="B21" s="19" t="s">
        <v>155</v>
      </c>
      <c r="C21" s="15"/>
      <c r="D21" s="15"/>
      <c r="E21" s="20"/>
      <c r="F21" s="21">
        <v>468.42</v>
      </c>
      <c r="G21" s="22">
        <v>2.6800000000000001E-2</v>
      </c>
      <c r="H21" s="23">
        <v>3.6435035239319472E-2</v>
      </c>
      <c r="I21" s="24"/>
      <c r="J21" s="3"/>
    </row>
    <row r="22" spans="1:10" ht="12.95" customHeight="1" x14ac:dyDescent="0.2">
      <c r="A22" s="3"/>
      <c r="B22" s="14" t="s">
        <v>149</v>
      </c>
      <c r="C22" s="15"/>
      <c r="D22" s="15"/>
      <c r="E22" s="15"/>
      <c r="F22" s="25">
        <v>468.42</v>
      </c>
      <c r="G22" s="26">
        <v>2.6800000000000001E-2</v>
      </c>
      <c r="H22" s="27"/>
      <c r="I22" s="28"/>
      <c r="J22" s="3"/>
    </row>
    <row r="23" spans="1:10" ht="12.95" customHeight="1" x14ac:dyDescent="0.2">
      <c r="A23" s="3"/>
      <c r="B23" s="29" t="s">
        <v>152</v>
      </c>
      <c r="C23" s="31"/>
      <c r="D23" s="30"/>
      <c r="E23" s="31"/>
      <c r="F23" s="25">
        <v>468.42</v>
      </c>
      <c r="G23" s="26">
        <v>2.6800000000000001E-2</v>
      </c>
      <c r="H23" s="27"/>
      <c r="I23" s="28"/>
      <c r="J23" s="3"/>
    </row>
    <row r="24" spans="1:10" ht="12.95" customHeight="1" x14ac:dyDescent="0.2">
      <c r="A24" s="3"/>
      <c r="B24" s="29" t="s">
        <v>156</v>
      </c>
      <c r="C24" s="15"/>
      <c r="D24" s="30"/>
      <c r="E24" s="15"/>
      <c r="F24" s="32">
        <v>-11.34</v>
      </c>
      <c r="G24" s="26">
        <v>-6.9999999999999999E-4</v>
      </c>
      <c r="H24" s="27"/>
      <c r="I24" s="28"/>
      <c r="J24" s="3"/>
    </row>
    <row r="25" spans="1:10" ht="12.95" customHeight="1" x14ac:dyDescent="0.2">
      <c r="A25" s="3"/>
      <c r="B25" s="33" t="s">
        <v>157</v>
      </c>
      <c r="C25" s="34"/>
      <c r="D25" s="34"/>
      <c r="E25" s="34"/>
      <c r="F25" s="35">
        <v>17484.939999999999</v>
      </c>
      <c r="G25" s="36">
        <v>1</v>
      </c>
      <c r="H25" s="37"/>
      <c r="I25" s="38"/>
      <c r="J25" s="3"/>
    </row>
    <row r="26" spans="1:10" ht="12.95" customHeight="1" x14ac:dyDescent="0.2">
      <c r="A26" s="3"/>
      <c r="B26" s="7"/>
      <c r="C26" s="3"/>
      <c r="D26" s="3"/>
      <c r="E26" s="3"/>
      <c r="F26" s="3"/>
      <c r="G26" s="3"/>
      <c r="H26" s="3"/>
      <c r="I26" s="3"/>
      <c r="J26" s="3"/>
    </row>
    <row r="27" spans="1:10" ht="12.95" customHeight="1" x14ac:dyDescent="0.2">
      <c r="A27" s="3"/>
      <c r="B27" s="39" t="s">
        <v>191</v>
      </c>
      <c r="C27" s="3"/>
      <c r="D27" s="3"/>
      <c r="E27" s="3"/>
      <c r="F27" s="3"/>
      <c r="G27" s="3"/>
      <c r="H27" s="3"/>
      <c r="I27" s="3"/>
      <c r="J27" s="3"/>
    </row>
    <row r="28" spans="1:10" ht="12.95" customHeight="1" x14ac:dyDescent="0.2">
      <c r="A28" s="3"/>
      <c r="B28" s="39" t="s">
        <v>160</v>
      </c>
      <c r="C28" s="3"/>
      <c r="D28" s="3"/>
      <c r="E28" s="3"/>
      <c r="F28" s="3"/>
      <c r="G28" s="3"/>
      <c r="H28" s="3"/>
      <c r="I28" s="3"/>
      <c r="J28" s="3"/>
    </row>
    <row r="29" spans="1:10" ht="28.5" customHeight="1" x14ac:dyDescent="0.2">
      <c r="A29" s="3"/>
      <c r="B29" s="151" t="s">
        <v>4225</v>
      </c>
      <c r="C29" s="151"/>
      <c r="D29" s="151"/>
      <c r="E29" s="151"/>
      <c r="F29" s="151"/>
      <c r="G29" s="151"/>
      <c r="H29" s="151"/>
      <c r="I29" s="151"/>
      <c r="J29" s="3"/>
    </row>
    <row r="30" spans="1:10" ht="12.95" customHeight="1" x14ac:dyDescent="0.2">
      <c r="A30" s="3"/>
      <c r="B30" s="39"/>
      <c r="C30" s="3"/>
      <c r="D30" s="3"/>
      <c r="E30" s="3"/>
      <c r="F30" s="3"/>
      <c r="G30" s="3"/>
      <c r="H30" s="3"/>
      <c r="I30" s="3"/>
      <c r="J30" s="3"/>
    </row>
    <row r="32" spans="1:10" ht="15" x14ac:dyDescent="0.25">
      <c r="C32" s="140" t="s">
        <v>4147</v>
      </c>
    </row>
    <row r="33" spans="2:3" ht="15" x14ac:dyDescent="0.25">
      <c r="B33" s="140" t="s">
        <v>4148</v>
      </c>
      <c r="C33" s="140" t="s">
        <v>4149</v>
      </c>
    </row>
  </sheetData>
  <customSheetViews>
    <customSheetView guid="{27B31501-E376-4D4E-8431-FEC010863767}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29:I29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outlinePr summaryBelow="0"/>
  </sheetPr>
  <dimension ref="A1:J48"/>
  <sheetViews>
    <sheetView topLeftCell="A3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120</v>
      </c>
      <c r="B1" s="39"/>
      <c r="C1" s="3"/>
      <c r="D1" s="3"/>
      <c r="E1" s="3"/>
      <c r="F1" s="3"/>
      <c r="G1" s="3"/>
      <c r="H1" s="3"/>
      <c r="I1" s="3"/>
      <c r="J1" s="3"/>
    </row>
    <row r="2" spans="1:10" ht="33.75" customHeight="1" thickBot="1" x14ac:dyDescent="0.25">
      <c r="A2" s="4"/>
      <c r="B2" s="148" t="s">
        <v>121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689</v>
      </c>
      <c r="B8" s="19" t="s">
        <v>690</v>
      </c>
      <c r="C8" s="15" t="s">
        <v>691</v>
      </c>
      <c r="D8" s="15" t="s">
        <v>684</v>
      </c>
      <c r="E8" s="20">
        <v>42011</v>
      </c>
      <c r="F8" s="21">
        <v>801.09</v>
      </c>
      <c r="G8" s="22">
        <v>0.27360000000000001</v>
      </c>
      <c r="H8" s="45"/>
      <c r="I8" s="24"/>
      <c r="J8" s="3"/>
    </row>
    <row r="9" spans="1:10" ht="12.95" customHeight="1" x14ac:dyDescent="0.2">
      <c r="A9" s="18" t="s">
        <v>681</v>
      </c>
      <c r="B9" s="19" t="s">
        <v>682</v>
      </c>
      <c r="C9" s="15" t="s">
        <v>683</v>
      </c>
      <c r="D9" s="15" t="s">
        <v>684</v>
      </c>
      <c r="E9" s="20">
        <v>20696</v>
      </c>
      <c r="F9" s="21">
        <v>774.02</v>
      </c>
      <c r="G9" s="22">
        <v>0.26440000000000002</v>
      </c>
      <c r="H9" s="45"/>
      <c r="I9" s="24"/>
      <c r="J9" s="3"/>
    </row>
    <row r="10" spans="1:10" ht="12.95" customHeight="1" x14ac:dyDescent="0.2">
      <c r="A10" s="18" t="s">
        <v>1641</v>
      </c>
      <c r="B10" s="19" t="s">
        <v>1642</v>
      </c>
      <c r="C10" s="15" t="s">
        <v>1643</v>
      </c>
      <c r="D10" s="15" t="s">
        <v>684</v>
      </c>
      <c r="E10" s="20">
        <v>21147</v>
      </c>
      <c r="F10" s="21">
        <v>246.1</v>
      </c>
      <c r="G10" s="22">
        <v>8.4099999999999994E-2</v>
      </c>
      <c r="H10" s="45"/>
      <c r="I10" s="24"/>
      <c r="J10" s="3"/>
    </row>
    <row r="11" spans="1:10" ht="12.95" customHeight="1" x14ac:dyDescent="0.2">
      <c r="A11" s="18" t="s">
        <v>2222</v>
      </c>
      <c r="B11" s="19" t="s">
        <v>2223</v>
      </c>
      <c r="C11" s="15" t="s">
        <v>2224</v>
      </c>
      <c r="D11" s="15" t="s">
        <v>684</v>
      </c>
      <c r="E11" s="20">
        <v>40956</v>
      </c>
      <c r="F11" s="21">
        <v>242.42</v>
      </c>
      <c r="G11" s="22">
        <v>8.2799999999999999E-2</v>
      </c>
      <c r="H11" s="45"/>
      <c r="I11" s="24"/>
      <c r="J11" s="3"/>
    </row>
    <row r="12" spans="1:10" ht="12.95" customHeight="1" x14ac:dyDescent="0.2">
      <c r="A12" s="18" t="s">
        <v>721</v>
      </c>
      <c r="B12" s="19" t="s">
        <v>722</v>
      </c>
      <c r="C12" s="15" t="s">
        <v>723</v>
      </c>
      <c r="D12" s="15" t="s">
        <v>684</v>
      </c>
      <c r="E12" s="20">
        <v>16121</v>
      </c>
      <c r="F12" s="21">
        <v>241.73</v>
      </c>
      <c r="G12" s="22">
        <v>8.2600000000000007E-2</v>
      </c>
      <c r="H12" s="45"/>
      <c r="I12" s="24"/>
      <c r="J12" s="3"/>
    </row>
    <row r="13" spans="1:10" ht="12.95" customHeight="1" x14ac:dyDescent="0.2">
      <c r="A13" s="18" t="s">
        <v>813</v>
      </c>
      <c r="B13" s="19" t="s">
        <v>814</v>
      </c>
      <c r="C13" s="15" t="s">
        <v>815</v>
      </c>
      <c r="D13" s="15" t="s">
        <v>684</v>
      </c>
      <c r="E13" s="20">
        <v>2544</v>
      </c>
      <c r="F13" s="21">
        <v>156.59</v>
      </c>
      <c r="G13" s="22">
        <v>5.3499999999999999E-2</v>
      </c>
      <c r="H13" s="45"/>
      <c r="I13" s="24"/>
      <c r="J13" s="3"/>
    </row>
    <row r="14" spans="1:10" ht="12.95" customHeight="1" x14ac:dyDescent="0.2">
      <c r="A14" s="18" t="s">
        <v>822</v>
      </c>
      <c r="B14" s="19" t="s">
        <v>823</v>
      </c>
      <c r="C14" s="15" t="s">
        <v>824</v>
      </c>
      <c r="D14" s="15" t="s">
        <v>684</v>
      </c>
      <c r="E14" s="20">
        <v>4613</v>
      </c>
      <c r="F14" s="21">
        <v>155.77000000000001</v>
      </c>
      <c r="G14" s="22">
        <v>5.3199999999999997E-2</v>
      </c>
      <c r="H14" s="45"/>
      <c r="I14" s="24"/>
      <c r="J14" s="3"/>
    </row>
    <row r="15" spans="1:10" ht="12.95" customHeight="1" x14ac:dyDescent="0.2">
      <c r="A15" s="18" t="s">
        <v>853</v>
      </c>
      <c r="B15" s="19" t="s">
        <v>854</v>
      </c>
      <c r="C15" s="15" t="s">
        <v>855</v>
      </c>
      <c r="D15" s="15" t="s">
        <v>684</v>
      </c>
      <c r="E15" s="20">
        <v>3588</v>
      </c>
      <c r="F15" s="21">
        <v>154.38999999999999</v>
      </c>
      <c r="G15" s="22">
        <v>5.2699999999999997E-2</v>
      </c>
      <c r="H15" s="45"/>
      <c r="I15" s="24"/>
      <c r="J15" s="3"/>
    </row>
    <row r="16" spans="1:10" ht="12.95" customHeight="1" x14ac:dyDescent="0.2">
      <c r="A16" s="18" t="s">
        <v>756</v>
      </c>
      <c r="B16" s="19" t="s">
        <v>757</v>
      </c>
      <c r="C16" s="15" t="s">
        <v>758</v>
      </c>
      <c r="D16" s="15" t="s">
        <v>684</v>
      </c>
      <c r="E16" s="20">
        <v>1531</v>
      </c>
      <c r="F16" s="21">
        <v>78.16</v>
      </c>
      <c r="G16" s="22">
        <v>2.6700000000000002E-2</v>
      </c>
      <c r="H16" s="45"/>
      <c r="I16" s="24"/>
      <c r="J16" s="3"/>
    </row>
    <row r="17" spans="1:10" ht="12.95" customHeight="1" x14ac:dyDescent="0.2">
      <c r="A17" s="18" t="s">
        <v>832</v>
      </c>
      <c r="B17" s="19" t="s">
        <v>833</v>
      </c>
      <c r="C17" s="15" t="s">
        <v>834</v>
      </c>
      <c r="D17" s="15" t="s">
        <v>684</v>
      </c>
      <c r="E17" s="20">
        <v>1699</v>
      </c>
      <c r="F17" s="21">
        <v>75.73</v>
      </c>
      <c r="G17" s="22">
        <v>2.5899999999999999E-2</v>
      </c>
      <c r="H17" s="45"/>
      <c r="I17" s="24"/>
      <c r="J17" s="3"/>
    </row>
    <row r="18" spans="1:10" ht="12.95" customHeight="1" x14ac:dyDescent="0.2">
      <c r="A18" s="3"/>
      <c r="B18" s="14" t="s">
        <v>149</v>
      </c>
      <c r="C18" s="15"/>
      <c r="D18" s="15"/>
      <c r="E18" s="15"/>
      <c r="F18" s="25">
        <v>2926</v>
      </c>
      <c r="G18" s="26">
        <v>0.99950000000000006</v>
      </c>
      <c r="H18" s="27"/>
      <c r="I18" s="28"/>
      <c r="J18" s="3"/>
    </row>
    <row r="19" spans="1:10" ht="12.95" customHeight="1" x14ac:dyDescent="0.2">
      <c r="A19" s="3"/>
      <c r="B19" s="29" t="s">
        <v>676</v>
      </c>
      <c r="C19" s="30"/>
      <c r="D19" s="30"/>
      <c r="E19" s="30"/>
      <c r="F19" s="27" t="s">
        <v>151</v>
      </c>
      <c r="G19" s="27" t="s">
        <v>151</v>
      </c>
      <c r="H19" s="27"/>
      <c r="I19" s="28"/>
      <c r="J19" s="3"/>
    </row>
    <row r="20" spans="1:10" ht="12.95" customHeight="1" x14ac:dyDescent="0.2">
      <c r="A20" s="3"/>
      <c r="B20" s="29" t="s">
        <v>149</v>
      </c>
      <c r="C20" s="30"/>
      <c r="D20" s="30"/>
      <c r="E20" s="30"/>
      <c r="F20" s="27" t="s">
        <v>151</v>
      </c>
      <c r="G20" s="27" t="s">
        <v>151</v>
      </c>
      <c r="H20" s="27"/>
      <c r="I20" s="28"/>
      <c r="J20" s="3"/>
    </row>
    <row r="21" spans="1:10" ht="12.95" customHeight="1" x14ac:dyDescent="0.2">
      <c r="A21" s="3"/>
      <c r="B21" s="29" t="s">
        <v>152</v>
      </c>
      <c r="C21" s="31"/>
      <c r="D21" s="30"/>
      <c r="E21" s="31"/>
      <c r="F21" s="25">
        <v>2926</v>
      </c>
      <c r="G21" s="26">
        <v>0.99950000000000006</v>
      </c>
      <c r="H21" s="27"/>
      <c r="I21" s="28"/>
      <c r="J21" s="3"/>
    </row>
    <row r="22" spans="1:10" ht="12.95" customHeight="1" x14ac:dyDescent="0.2">
      <c r="A22" s="3"/>
      <c r="B22" s="14" t="s">
        <v>153</v>
      </c>
      <c r="C22" s="15"/>
      <c r="D22" s="15"/>
      <c r="E22" s="15"/>
      <c r="F22" s="15"/>
      <c r="G22" s="15"/>
      <c r="H22" s="16"/>
      <c r="I22" s="17"/>
      <c r="J22" s="3"/>
    </row>
    <row r="23" spans="1:10" ht="12.95" customHeight="1" x14ac:dyDescent="0.2">
      <c r="A23" s="18" t="s">
        <v>154</v>
      </c>
      <c r="B23" s="19" t="s">
        <v>155</v>
      </c>
      <c r="C23" s="15"/>
      <c r="D23" s="15"/>
      <c r="E23" s="20"/>
      <c r="F23" s="21">
        <v>0.28999999999999998</v>
      </c>
      <c r="G23" s="22">
        <v>1E-4</v>
      </c>
      <c r="H23" s="23">
        <v>3.6468973799877062E-2</v>
      </c>
      <c r="I23" s="24"/>
      <c r="J23" s="3"/>
    </row>
    <row r="24" spans="1:10" ht="12.95" customHeight="1" x14ac:dyDescent="0.2">
      <c r="A24" s="3"/>
      <c r="B24" s="14" t="s">
        <v>149</v>
      </c>
      <c r="C24" s="15"/>
      <c r="D24" s="15"/>
      <c r="E24" s="15"/>
      <c r="F24" s="25">
        <v>0.28999999999999998</v>
      </c>
      <c r="G24" s="26">
        <v>1E-4</v>
      </c>
      <c r="H24" s="27"/>
      <c r="I24" s="28"/>
      <c r="J24" s="3"/>
    </row>
    <row r="25" spans="1:10" ht="12.95" customHeight="1" x14ac:dyDescent="0.2">
      <c r="A25" s="3"/>
      <c r="B25" s="29" t="s">
        <v>152</v>
      </c>
      <c r="C25" s="31"/>
      <c r="D25" s="30"/>
      <c r="E25" s="31"/>
      <c r="F25" s="25">
        <v>0.28999999999999998</v>
      </c>
      <c r="G25" s="26">
        <v>1E-4</v>
      </c>
      <c r="H25" s="27"/>
      <c r="I25" s="28"/>
      <c r="J25" s="3"/>
    </row>
    <row r="26" spans="1:10" ht="12.95" customHeight="1" x14ac:dyDescent="0.2">
      <c r="A26" s="3"/>
      <c r="B26" s="29" t="s">
        <v>156</v>
      </c>
      <c r="C26" s="15"/>
      <c r="D26" s="30"/>
      <c r="E26" s="15"/>
      <c r="F26" s="32">
        <v>1.59</v>
      </c>
      <c r="G26" s="26">
        <v>4.0000000000000002E-4</v>
      </c>
      <c r="H26" s="27"/>
      <c r="I26" s="28"/>
      <c r="J26" s="3"/>
    </row>
    <row r="27" spans="1:10" ht="12.95" customHeight="1" x14ac:dyDescent="0.2">
      <c r="A27" s="3"/>
      <c r="B27" s="33" t="s">
        <v>157</v>
      </c>
      <c r="C27" s="34"/>
      <c r="D27" s="34"/>
      <c r="E27" s="34"/>
      <c r="F27" s="35">
        <v>2927.88</v>
      </c>
      <c r="G27" s="36">
        <v>1</v>
      </c>
      <c r="H27" s="37"/>
      <c r="I27" s="38"/>
      <c r="J27" s="3"/>
    </row>
    <row r="28" spans="1:10" ht="12.95" customHeight="1" x14ac:dyDescent="0.2">
      <c r="A28" s="3"/>
      <c r="B28" s="7"/>
      <c r="C28" s="3"/>
      <c r="D28" s="3"/>
      <c r="E28" s="3"/>
      <c r="F28" s="3"/>
      <c r="G28" s="3"/>
      <c r="H28" s="3"/>
      <c r="I28" s="3"/>
      <c r="J28" s="3"/>
    </row>
    <row r="29" spans="1:10" ht="12.95" customHeight="1" x14ac:dyDescent="0.2">
      <c r="A29" s="3"/>
      <c r="B29" s="39" t="s">
        <v>191</v>
      </c>
      <c r="C29" s="3"/>
      <c r="D29" s="3"/>
      <c r="E29" s="3"/>
      <c r="F29" s="3"/>
      <c r="G29" s="3"/>
      <c r="H29" s="3"/>
      <c r="I29" s="3"/>
      <c r="J29" s="3"/>
    </row>
    <row r="30" spans="1:10" ht="12.95" customHeight="1" x14ac:dyDescent="0.2">
      <c r="A30" s="3"/>
      <c r="B30" s="39" t="s">
        <v>160</v>
      </c>
      <c r="C30" s="3"/>
      <c r="D30" s="3"/>
      <c r="E30" s="3"/>
      <c r="F30" s="3"/>
      <c r="G30" s="3"/>
      <c r="H30" s="3"/>
      <c r="I30" s="3"/>
      <c r="J30" s="3"/>
    </row>
    <row r="31" spans="1:10" ht="26.25" customHeight="1" x14ac:dyDescent="0.2">
      <c r="A31" s="3"/>
      <c r="B31" s="151" t="s">
        <v>4225</v>
      </c>
      <c r="C31" s="151"/>
      <c r="D31" s="151"/>
      <c r="E31" s="151"/>
      <c r="F31" s="151"/>
      <c r="G31" s="151"/>
      <c r="H31" s="151"/>
      <c r="I31" s="151"/>
      <c r="J31" s="3"/>
    </row>
    <row r="32" spans="1:10" ht="12.95" customHeight="1" x14ac:dyDescent="0.2">
      <c r="A32" s="3"/>
      <c r="B32" s="39"/>
      <c r="C32" s="3"/>
      <c r="D32" s="3"/>
      <c r="E32" s="3"/>
      <c r="F32" s="3"/>
      <c r="G32" s="3"/>
      <c r="H32" s="3"/>
      <c r="I32" s="3"/>
      <c r="J32" s="3"/>
    </row>
    <row r="33" spans="1:5" ht="12.75" customHeight="1" x14ac:dyDescent="0.2">
      <c r="A33" s="97"/>
      <c r="B33" s="152" t="s">
        <v>4259</v>
      </c>
      <c r="C33" s="152"/>
      <c r="D33" s="49"/>
      <c r="E33" s="41"/>
    </row>
    <row r="35" spans="1:5" s="112" customFormat="1" ht="15" x14ac:dyDescent="0.25">
      <c r="C35" s="130" t="s">
        <v>4186</v>
      </c>
    </row>
    <row r="36" spans="1:5" s="112" customFormat="1" ht="15" x14ac:dyDescent="0.25">
      <c r="B36" s="130" t="s">
        <v>4148</v>
      </c>
      <c r="C36" s="130" t="s">
        <v>4149</v>
      </c>
    </row>
    <row r="37" spans="1:5" s="112" customFormat="1" x14ac:dyDescent="0.2"/>
    <row r="38" spans="1:5" s="112" customFormat="1" x14ac:dyDescent="0.2"/>
    <row r="39" spans="1:5" s="112" customFormat="1" x14ac:dyDescent="0.2"/>
    <row r="40" spans="1:5" s="112" customFormat="1" x14ac:dyDescent="0.2"/>
    <row r="41" spans="1:5" s="112" customFormat="1" x14ac:dyDescent="0.2"/>
    <row r="42" spans="1:5" s="112" customFormat="1" x14ac:dyDescent="0.2"/>
    <row r="43" spans="1:5" s="112" customFormat="1" x14ac:dyDescent="0.2"/>
    <row r="44" spans="1:5" s="112" customFormat="1" x14ac:dyDescent="0.2"/>
    <row r="45" spans="1:5" s="112" customFormat="1" x14ac:dyDescent="0.2"/>
    <row r="46" spans="1:5" s="112" customFormat="1" x14ac:dyDescent="0.2"/>
    <row r="47" spans="1:5" s="112" customFormat="1" x14ac:dyDescent="0.2"/>
    <row r="48" spans="1:5" s="112" customFormat="1" x14ac:dyDescent="0.2"/>
  </sheetData>
  <customSheetViews>
    <customSheetView guid="{27B31501-E376-4D4E-8431-FEC010863767}" topLeftCell="A16">
      <selection activeCell="B3" sqref="B3"/>
      <pageMargins left="0" right="0" top="0" bottom="0" header="0" footer="0"/>
      <pageSetup orientation="landscape"/>
    </customSheetView>
  </customSheetViews>
  <mergeCells count="3">
    <mergeCell ref="B2:I2"/>
    <mergeCell ref="B31:I31"/>
    <mergeCell ref="B33:C3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outlinePr summaryBelow="0"/>
  </sheetPr>
  <dimension ref="A1:J75"/>
  <sheetViews>
    <sheetView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122</v>
      </c>
      <c r="B1" s="39"/>
      <c r="C1" s="3"/>
      <c r="D1" s="3"/>
      <c r="E1" s="3"/>
      <c r="F1" s="3"/>
      <c r="G1" s="3"/>
      <c r="H1" s="3"/>
      <c r="I1" s="3"/>
      <c r="J1" s="3"/>
    </row>
    <row r="2" spans="1:10" ht="28.5" customHeight="1" thickBot="1" x14ac:dyDescent="0.25">
      <c r="A2" s="4"/>
      <c r="B2" s="148" t="s">
        <v>123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4448282</v>
      </c>
      <c r="F8" s="21">
        <v>322943.05</v>
      </c>
      <c r="G8" s="22">
        <v>0.1008</v>
      </c>
      <c r="H8" s="45"/>
      <c r="I8" s="24"/>
      <c r="J8" s="3"/>
    </row>
    <row r="9" spans="1:10" ht="12.95" customHeight="1" x14ac:dyDescent="0.2">
      <c r="A9" s="18" t="s">
        <v>681</v>
      </c>
      <c r="B9" s="19" t="s">
        <v>682</v>
      </c>
      <c r="C9" s="15" t="s">
        <v>683</v>
      </c>
      <c r="D9" s="15" t="s">
        <v>684</v>
      </c>
      <c r="E9" s="20">
        <v>7656953</v>
      </c>
      <c r="F9" s="21">
        <v>286366.21000000002</v>
      </c>
      <c r="G9" s="22">
        <v>8.9300000000000004E-2</v>
      </c>
      <c r="H9" s="45"/>
      <c r="I9" s="24"/>
      <c r="J9" s="3"/>
    </row>
    <row r="10" spans="1:10" ht="12.95" customHeight="1" x14ac:dyDescent="0.2">
      <c r="A10" s="18" t="s">
        <v>696</v>
      </c>
      <c r="B10" s="19" t="s">
        <v>697</v>
      </c>
      <c r="C10" s="15" t="s">
        <v>698</v>
      </c>
      <c r="D10" s="15" t="s">
        <v>699</v>
      </c>
      <c r="E10" s="20">
        <v>6886468</v>
      </c>
      <c r="F10" s="21">
        <v>275689.42</v>
      </c>
      <c r="G10" s="22">
        <v>8.5999999999999993E-2</v>
      </c>
      <c r="H10" s="45"/>
      <c r="I10" s="24"/>
      <c r="J10" s="3"/>
    </row>
    <row r="11" spans="1:10" ht="12.95" customHeight="1" x14ac:dyDescent="0.2">
      <c r="A11" s="18" t="s">
        <v>934</v>
      </c>
      <c r="B11" s="19" t="s">
        <v>935</v>
      </c>
      <c r="C11" s="15" t="s">
        <v>936</v>
      </c>
      <c r="D11" s="15" t="s">
        <v>699</v>
      </c>
      <c r="E11" s="20">
        <v>4320273</v>
      </c>
      <c r="F11" s="21">
        <v>194820.55</v>
      </c>
      <c r="G11" s="22">
        <v>6.08E-2</v>
      </c>
      <c r="H11" s="45"/>
      <c r="I11" s="24"/>
      <c r="J11" s="3"/>
    </row>
    <row r="12" spans="1:10" ht="12.95" customHeight="1" x14ac:dyDescent="0.2">
      <c r="A12" s="18" t="s">
        <v>649</v>
      </c>
      <c r="B12" s="19" t="s">
        <v>650</v>
      </c>
      <c r="C12" s="15" t="s">
        <v>651</v>
      </c>
      <c r="D12" s="15" t="s">
        <v>642</v>
      </c>
      <c r="E12" s="20">
        <v>10897241</v>
      </c>
      <c r="F12" s="21">
        <v>191121.26</v>
      </c>
      <c r="G12" s="22">
        <v>5.96E-2</v>
      </c>
      <c r="H12" s="45"/>
      <c r="I12" s="24"/>
      <c r="J12" s="3"/>
    </row>
    <row r="13" spans="1:10" ht="12.95" customHeight="1" x14ac:dyDescent="0.2">
      <c r="A13" s="18" t="s">
        <v>704</v>
      </c>
      <c r="B13" s="19" t="s">
        <v>705</v>
      </c>
      <c r="C13" s="15" t="s">
        <v>706</v>
      </c>
      <c r="D13" s="15" t="s">
        <v>680</v>
      </c>
      <c r="E13" s="20">
        <v>7292850</v>
      </c>
      <c r="F13" s="21">
        <v>174328.29</v>
      </c>
      <c r="G13" s="22">
        <v>5.4399999999999997E-2</v>
      </c>
      <c r="H13" s="45"/>
      <c r="I13" s="24"/>
      <c r="J13" s="3"/>
    </row>
    <row r="14" spans="1:10" ht="12.95" customHeight="1" x14ac:dyDescent="0.2">
      <c r="A14" s="18" t="s">
        <v>700</v>
      </c>
      <c r="B14" s="19" t="s">
        <v>701</v>
      </c>
      <c r="C14" s="15" t="s">
        <v>702</v>
      </c>
      <c r="D14" s="15" t="s">
        <v>703</v>
      </c>
      <c r="E14" s="20">
        <v>3576182</v>
      </c>
      <c r="F14" s="21">
        <v>157425.32</v>
      </c>
      <c r="G14" s="22">
        <v>4.9099999999999998E-2</v>
      </c>
      <c r="H14" s="45"/>
      <c r="I14" s="24"/>
      <c r="J14" s="3"/>
    </row>
    <row r="15" spans="1:10" ht="12.95" customHeight="1" x14ac:dyDescent="0.2">
      <c r="A15" s="18" t="s">
        <v>856</v>
      </c>
      <c r="B15" s="19" t="s">
        <v>857</v>
      </c>
      <c r="C15" s="15" t="s">
        <v>858</v>
      </c>
      <c r="D15" s="15" t="s">
        <v>752</v>
      </c>
      <c r="E15" s="20">
        <v>885517</v>
      </c>
      <c r="F15" s="21">
        <v>153907.72</v>
      </c>
      <c r="G15" s="22">
        <v>4.8000000000000001E-2</v>
      </c>
      <c r="H15" s="45"/>
      <c r="I15" s="24"/>
      <c r="J15" s="3"/>
    </row>
    <row r="16" spans="1:10" ht="12.95" customHeight="1" x14ac:dyDescent="0.2">
      <c r="A16" s="18" t="s">
        <v>835</v>
      </c>
      <c r="B16" s="19" t="s">
        <v>836</v>
      </c>
      <c r="C16" s="15" t="s">
        <v>837</v>
      </c>
      <c r="D16" s="15" t="s">
        <v>838</v>
      </c>
      <c r="E16" s="20">
        <v>885721</v>
      </c>
      <c r="F16" s="21">
        <v>151107.99</v>
      </c>
      <c r="G16" s="22">
        <v>4.7100000000000003E-2</v>
      </c>
      <c r="H16" s="45"/>
      <c r="I16" s="24"/>
      <c r="J16" s="3"/>
    </row>
    <row r="17" spans="1:10" ht="12.95" customHeight="1" x14ac:dyDescent="0.2">
      <c r="A17" s="18" t="s">
        <v>1718</v>
      </c>
      <c r="B17" s="19" t="s">
        <v>1719</v>
      </c>
      <c r="C17" s="15" t="s">
        <v>1720</v>
      </c>
      <c r="D17" s="15" t="s">
        <v>731</v>
      </c>
      <c r="E17" s="20">
        <v>6152975</v>
      </c>
      <c r="F17" s="21">
        <v>151012.47</v>
      </c>
      <c r="G17" s="22">
        <v>4.7100000000000003E-2</v>
      </c>
      <c r="H17" s="45"/>
      <c r="I17" s="24"/>
      <c r="J17" s="3"/>
    </row>
    <row r="18" spans="1:10" ht="12.95" customHeight="1" x14ac:dyDescent="0.2">
      <c r="A18" s="18" t="s">
        <v>1957</v>
      </c>
      <c r="B18" s="19" t="s">
        <v>1958</v>
      </c>
      <c r="C18" s="15" t="s">
        <v>1959</v>
      </c>
      <c r="D18" s="15" t="s">
        <v>918</v>
      </c>
      <c r="E18" s="20">
        <v>27193611</v>
      </c>
      <c r="F18" s="21">
        <v>133751.78</v>
      </c>
      <c r="G18" s="22">
        <v>4.1700000000000001E-2</v>
      </c>
      <c r="H18" s="45"/>
      <c r="I18" s="24"/>
      <c r="J18" s="3"/>
    </row>
    <row r="19" spans="1:10" ht="12.95" customHeight="1" x14ac:dyDescent="0.2">
      <c r="A19" s="18" t="s">
        <v>862</v>
      </c>
      <c r="B19" s="19" t="s">
        <v>863</v>
      </c>
      <c r="C19" s="15" t="s">
        <v>864</v>
      </c>
      <c r="D19" s="15" t="s">
        <v>680</v>
      </c>
      <c r="E19" s="20">
        <v>13616218</v>
      </c>
      <c r="F19" s="21">
        <v>97825.72</v>
      </c>
      <c r="G19" s="22">
        <v>3.0499999999999999E-2</v>
      </c>
      <c r="H19" s="45"/>
      <c r="I19" s="24"/>
      <c r="J19" s="3"/>
    </row>
    <row r="20" spans="1:10" ht="12.95" customHeight="1" x14ac:dyDescent="0.2">
      <c r="A20" s="18" t="s">
        <v>894</v>
      </c>
      <c r="B20" s="19" t="s">
        <v>895</v>
      </c>
      <c r="C20" s="15" t="s">
        <v>896</v>
      </c>
      <c r="D20" s="15" t="s">
        <v>748</v>
      </c>
      <c r="E20" s="20">
        <v>359162</v>
      </c>
      <c r="F20" s="21">
        <v>86315.97</v>
      </c>
      <c r="G20" s="22">
        <v>2.69E-2</v>
      </c>
      <c r="H20" s="45"/>
      <c r="I20" s="24"/>
      <c r="J20" s="3"/>
    </row>
    <row r="21" spans="1:10" ht="12.95" customHeight="1" x14ac:dyDescent="0.2">
      <c r="A21" s="18" t="s">
        <v>639</v>
      </c>
      <c r="B21" s="19" t="s">
        <v>640</v>
      </c>
      <c r="C21" s="15" t="s">
        <v>641</v>
      </c>
      <c r="D21" s="15" t="s">
        <v>642</v>
      </c>
      <c r="E21" s="20">
        <v>5854946</v>
      </c>
      <c r="F21" s="21">
        <v>86088.2</v>
      </c>
      <c r="G21" s="22">
        <v>2.69E-2</v>
      </c>
      <c r="H21" s="45"/>
      <c r="I21" s="24"/>
      <c r="J21" s="3"/>
    </row>
    <row r="22" spans="1:10" ht="12.95" customHeight="1" x14ac:dyDescent="0.2">
      <c r="A22" s="18" t="s">
        <v>707</v>
      </c>
      <c r="B22" s="19" t="s">
        <v>708</v>
      </c>
      <c r="C22" s="15" t="s">
        <v>709</v>
      </c>
      <c r="D22" s="15" t="s">
        <v>710</v>
      </c>
      <c r="E22" s="20">
        <v>2845014</v>
      </c>
      <c r="F22" s="21">
        <v>80219.44</v>
      </c>
      <c r="G22" s="22">
        <v>2.5000000000000001E-2</v>
      </c>
      <c r="H22" s="45"/>
      <c r="I22" s="24"/>
      <c r="J22" s="3"/>
    </row>
    <row r="23" spans="1:10" ht="12.95" customHeight="1" x14ac:dyDescent="0.2">
      <c r="A23" s="18" t="s">
        <v>714</v>
      </c>
      <c r="B23" s="19" t="s">
        <v>715</v>
      </c>
      <c r="C23" s="15" t="s">
        <v>716</v>
      </c>
      <c r="D23" s="15" t="s">
        <v>703</v>
      </c>
      <c r="E23" s="20">
        <v>2220411</v>
      </c>
      <c r="F23" s="21">
        <v>72666.28</v>
      </c>
      <c r="G23" s="22">
        <v>2.2700000000000001E-2</v>
      </c>
      <c r="H23" s="45"/>
      <c r="I23" s="24"/>
      <c r="J23" s="3"/>
    </row>
    <row r="24" spans="1:10" ht="12.95" customHeight="1" x14ac:dyDescent="0.2">
      <c r="A24" s="18" t="s">
        <v>759</v>
      </c>
      <c r="B24" s="19" t="s">
        <v>760</v>
      </c>
      <c r="C24" s="15" t="s">
        <v>761</v>
      </c>
      <c r="D24" s="15" t="s">
        <v>735</v>
      </c>
      <c r="E24" s="20">
        <v>47331478</v>
      </c>
      <c r="F24" s="21">
        <v>66003.75</v>
      </c>
      <c r="G24" s="22">
        <v>2.06E-2</v>
      </c>
      <c r="H24" s="45"/>
      <c r="I24" s="24"/>
      <c r="J24" s="3"/>
    </row>
    <row r="25" spans="1:10" ht="12.95" customHeight="1" x14ac:dyDescent="0.2">
      <c r="A25" s="18" t="s">
        <v>2222</v>
      </c>
      <c r="B25" s="19" t="s">
        <v>2223</v>
      </c>
      <c r="C25" s="15" t="s">
        <v>2224</v>
      </c>
      <c r="D25" s="15" t="s">
        <v>684</v>
      </c>
      <c r="E25" s="20">
        <v>10332469</v>
      </c>
      <c r="F25" s="21">
        <v>61157.88</v>
      </c>
      <c r="G25" s="22">
        <v>1.9099999999999999E-2</v>
      </c>
      <c r="H25" s="45"/>
      <c r="I25" s="24"/>
      <c r="J25" s="3"/>
    </row>
    <row r="26" spans="1:10" ht="12.95" customHeight="1" x14ac:dyDescent="0.2">
      <c r="A26" s="18" t="s">
        <v>685</v>
      </c>
      <c r="B26" s="19" t="s">
        <v>686</v>
      </c>
      <c r="C26" s="15" t="s">
        <v>687</v>
      </c>
      <c r="D26" s="15" t="s">
        <v>688</v>
      </c>
      <c r="E26" s="20">
        <v>2868777</v>
      </c>
      <c r="F26" s="21">
        <v>58033.919999999998</v>
      </c>
      <c r="G26" s="22">
        <v>1.8100000000000002E-2</v>
      </c>
      <c r="H26" s="45"/>
      <c r="I26" s="24"/>
      <c r="J26" s="3"/>
    </row>
    <row r="27" spans="1:10" ht="12.95" customHeight="1" x14ac:dyDescent="0.2">
      <c r="A27" s="18" t="s">
        <v>832</v>
      </c>
      <c r="B27" s="19" t="s">
        <v>833</v>
      </c>
      <c r="C27" s="15" t="s">
        <v>834</v>
      </c>
      <c r="D27" s="15" t="s">
        <v>684</v>
      </c>
      <c r="E27" s="20">
        <v>1290636</v>
      </c>
      <c r="F27" s="21">
        <v>57530.1</v>
      </c>
      <c r="G27" s="22">
        <v>1.7899999999999999E-2</v>
      </c>
      <c r="H27" s="45"/>
      <c r="I27" s="24"/>
      <c r="J27" s="3"/>
    </row>
    <row r="28" spans="1:10" ht="12.95" customHeight="1" x14ac:dyDescent="0.2">
      <c r="A28" s="18" t="s">
        <v>810</v>
      </c>
      <c r="B28" s="19" t="s">
        <v>811</v>
      </c>
      <c r="C28" s="15" t="s">
        <v>812</v>
      </c>
      <c r="D28" s="15" t="s">
        <v>680</v>
      </c>
      <c r="E28" s="20">
        <v>2207619</v>
      </c>
      <c r="F28" s="21">
        <v>42832.22</v>
      </c>
      <c r="G28" s="22">
        <v>1.34E-2</v>
      </c>
      <c r="H28" s="45"/>
      <c r="I28" s="24"/>
      <c r="J28" s="3"/>
    </row>
    <row r="29" spans="1:10" ht="12.95" customHeight="1" x14ac:dyDescent="0.2">
      <c r="A29" s="18" t="s">
        <v>850</v>
      </c>
      <c r="B29" s="19" t="s">
        <v>851</v>
      </c>
      <c r="C29" s="15" t="s">
        <v>852</v>
      </c>
      <c r="D29" s="15" t="s">
        <v>735</v>
      </c>
      <c r="E29" s="20">
        <v>5196721</v>
      </c>
      <c r="F29" s="21">
        <v>35309.120000000003</v>
      </c>
      <c r="G29" s="22">
        <v>1.0999999999999999E-2</v>
      </c>
      <c r="H29" s="45"/>
      <c r="I29" s="24"/>
      <c r="J29" s="3"/>
    </row>
    <row r="30" spans="1:10" ht="12.95" customHeight="1" x14ac:dyDescent="0.2">
      <c r="A30" s="18" t="s">
        <v>736</v>
      </c>
      <c r="B30" s="19" t="s">
        <v>737</v>
      </c>
      <c r="C30" s="15" t="s">
        <v>738</v>
      </c>
      <c r="D30" s="15" t="s">
        <v>720</v>
      </c>
      <c r="E30" s="20">
        <v>2860525</v>
      </c>
      <c r="F30" s="21">
        <v>31405.7</v>
      </c>
      <c r="G30" s="22">
        <v>9.7999999999999997E-3</v>
      </c>
      <c r="H30" s="45"/>
      <c r="I30" s="24"/>
      <c r="J30" s="3"/>
    </row>
    <row r="31" spans="1:10" ht="12.95" customHeight="1" x14ac:dyDescent="0.2">
      <c r="A31" s="18" t="s">
        <v>780</v>
      </c>
      <c r="B31" s="19" t="s">
        <v>781</v>
      </c>
      <c r="C31" s="15" t="s">
        <v>782</v>
      </c>
      <c r="D31" s="15" t="s">
        <v>735</v>
      </c>
      <c r="E31" s="20">
        <v>47331478</v>
      </c>
      <c r="F31" s="21">
        <v>30505.14</v>
      </c>
      <c r="G31" s="22">
        <v>9.4999999999999998E-3</v>
      </c>
      <c r="H31" s="45"/>
      <c r="I31" s="24"/>
      <c r="J31" s="3"/>
    </row>
    <row r="32" spans="1:10" ht="12.95" customHeight="1" x14ac:dyDescent="0.2">
      <c r="A32" s="18" t="s">
        <v>732</v>
      </c>
      <c r="B32" s="19" t="s">
        <v>733</v>
      </c>
      <c r="C32" s="15" t="s">
        <v>734</v>
      </c>
      <c r="D32" s="15" t="s">
        <v>735</v>
      </c>
      <c r="E32" s="20">
        <v>2323421</v>
      </c>
      <c r="F32" s="21">
        <v>25436.81</v>
      </c>
      <c r="G32" s="22">
        <v>7.9000000000000008E-3</v>
      </c>
      <c r="H32" s="45"/>
      <c r="I32" s="24"/>
      <c r="J32" s="3"/>
    </row>
    <row r="33" spans="1:10" ht="12.95" customHeight="1" x14ac:dyDescent="0.2">
      <c r="A33" s="18" t="s">
        <v>717</v>
      </c>
      <c r="B33" s="19" t="s">
        <v>718</v>
      </c>
      <c r="C33" s="15" t="s">
        <v>719</v>
      </c>
      <c r="D33" s="15" t="s">
        <v>720</v>
      </c>
      <c r="E33" s="20">
        <v>2233999</v>
      </c>
      <c r="F33" s="21">
        <v>18469.59</v>
      </c>
      <c r="G33" s="22">
        <v>5.7999999999999996E-3</v>
      </c>
      <c r="H33" s="45"/>
      <c r="I33" s="24"/>
      <c r="J33" s="3"/>
    </row>
    <row r="34" spans="1:10" ht="12.95" customHeight="1" x14ac:dyDescent="0.2">
      <c r="A34" s="18" t="s">
        <v>989</v>
      </c>
      <c r="B34" s="19" t="s">
        <v>990</v>
      </c>
      <c r="C34" s="15" t="s">
        <v>991</v>
      </c>
      <c r="D34" s="15" t="s">
        <v>731</v>
      </c>
      <c r="E34" s="20">
        <v>591420</v>
      </c>
      <c r="F34" s="21">
        <v>11783.45</v>
      </c>
      <c r="G34" s="22">
        <v>3.7000000000000002E-3</v>
      </c>
      <c r="H34" s="45"/>
      <c r="I34" s="24"/>
      <c r="J34" s="3"/>
    </row>
    <row r="35" spans="1:10" ht="12.95" customHeight="1" x14ac:dyDescent="0.2">
      <c r="A35" s="18" t="s">
        <v>906</v>
      </c>
      <c r="B35" s="19" t="s">
        <v>907</v>
      </c>
      <c r="C35" s="15" t="s">
        <v>908</v>
      </c>
      <c r="D35" s="15" t="s">
        <v>842</v>
      </c>
      <c r="E35" s="20">
        <v>2548251</v>
      </c>
      <c r="F35" s="21">
        <v>11165.16</v>
      </c>
      <c r="G35" s="22">
        <v>3.5000000000000001E-3</v>
      </c>
      <c r="H35" s="45"/>
      <c r="I35" s="24"/>
      <c r="J35" s="3"/>
    </row>
    <row r="36" spans="1:10" ht="12.95" customHeight="1" x14ac:dyDescent="0.2">
      <c r="A36" s="18" t="s">
        <v>1703</v>
      </c>
      <c r="B36" s="19" t="s">
        <v>1704</v>
      </c>
      <c r="C36" s="15" t="s">
        <v>1705</v>
      </c>
      <c r="D36" s="15" t="s">
        <v>977</v>
      </c>
      <c r="E36" s="20">
        <v>4455446</v>
      </c>
      <c r="F36" s="21">
        <v>10626.24</v>
      </c>
      <c r="G36" s="22">
        <v>3.3E-3</v>
      </c>
      <c r="H36" s="45"/>
      <c r="I36" s="24"/>
      <c r="J36" s="3"/>
    </row>
    <row r="37" spans="1:10" ht="12.95" customHeight="1" x14ac:dyDescent="0.2">
      <c r="A37" s="18" t="s">
        <v>925</v>
      </c>
      <c r="B37" s="19" t="s">
        <v>926</v>
      </c>
      <c r="C37" s="15" t="s">
        <v>927</v>
      </c>
      <c r="D37" s="15" t="s">
        <v>842</v>
      </c>
      <c r="E37" s="20">
        <v>200000</v>
      </c>
      <c r="F37" s="21">
        <v>9032.2000000000007</v>
      </c>
      <c r="G37" s="22">
        <v>2.8E-3</v>
      </c>
      <c r="H37" s="45"/>
      <c r="I37" s="24"/>
      <c r="J37" s="3"/>
    </row>
    <row r="38" spans="1:10" ht="12.95" customHeight="1" x14ac:dyDescent="0.2">
      <c r="A38" s="18" t="s">
        <v>3493</v>
      </c>
      <c r="B38" s="19" t="s">
        <v>3494</v>
      </c>
      <c r="C38" s="15" t="s">
        <v>3495</v>
      </c>
      <c r="D38" s="15" t="s">
        <v>680</v>
      </c>
      <c r="E38" s="20">
        <v>1535840</v>
      </c>
      <c r="F38" s="21">
        <v>8234.41</v>
      </c>
      <c r="G38" s="22">
        <v>2.5999999999999999E-3</v>
      </c>
      <c r="H38" s="45"/>
      <c r="I38" s="24"/>
      <c r="J38" s="3"/>
    </row>
    <row r="39" spans="1:10" ht="12.95" customHeight="1" x14ac:dyDescent="0.2">
      <c r="A39" s="18" t="s">
        <v>728</v>
      </c>
      <c r="B39" s="19" t="s">
        <v>729</v>
      </c>
      <c r="C39" s="15" t="s">
        <v>730</v>
      </c>
      <c r="D39" s="15" t="s">
        <v>731</v>
      </c>
      <c r="E39" s="20">
        <v>179907</v>
      </c>
      <c r="F39" s="21">
        <v>7344.16</v>
      </c>
      <c r="G39" s="22">
        <v>2.3E-3</v>
      </c>
      <c r="H39" s="45"/>
      <c r="I39" s="24"/>
      <c r="J39" s="3"/>
    </row>
    <row r="40" spans="1:10" ht="12.95" customHeight="1" x14ac:dyDescent="0.2">
      <c r="A40" s="18" t="s">
        <v>891</v>
      </c>
      <c r="B40" s="19" t="s">
        <v>892</v>
      </c>
      <c r="C40" s="15" t="s">
        <v>893</v>
      </c>
      <c r="D40" s="15" t="s">
        <v>699</v>
      </c>
      <c r="E40" s="20">
        <v>617006</v>
      </c>
      <c r="F40" s="21">
        <v>6241.02</v>
      </c>
      <c r="G40" s="22">
        <v>1.9E-3</v>
      </c>
      <c r="H40" s="45"/>
      <c r="I40" s="24"/>
      <c r="J40" s="3"/>
    </row>
    <row r="41" spans="1:10" ht="12.95" customHeight="1" x14ac:dyDescent="0.2">
      <c r="A41" s="18" t="s">
        <v>2497</v>
      </c>
      <c r="B41" s="19" t="s">
        <v>2498</v>
      </c>
      <c r="C41" s="15" t="s">
        <v>2499</v>
      </c>
      <c r="D41" s="15" t="s">
        <v>2500</v>
      </c>
      <c r="E41" s="20">
        <v>929950</v>
      </c>
      <c r="F41" s="21">
        <v>4054.58</v>
      </c>
      <c r="G41" s="22">
        <v>1.2999999999999999E-3</v>
      </c>
      <c r="H41" s="45"/>
      <c r="I41" s="24"/>
      <c r="J41" s="3"/>
    </row>
    <row r="42" spans="1:10" ht="12.95" customHeight="1" x14ac:dyDescent="0.2">
      <c r="A42" s="18" t="s">
        <v>3506</v>
      </c>
      <c r="B42" s="19" t="s">
        <v>3507</v>
      </c>
      <c r="C42" s="15" t="s">
        <v>3508</v>
      </c>
      <c r="D42" s="15" t="s">
        <v>3509</v>
      </c>
      <c r="E42" s="20">
        <v>72497</v>
      </c>
      <c r="F42" s="21">
        <v>3145.57</v>
      </c>
      <c r="G42" s="22">
        <v>1E-3</v>
      </c>
      <c r="H42" s="45"/>
      <c r="I42" s="24"/>
      <c r="J42" s="3"/>
    </row>
    <row r="43" spans="1:10" ht="12.95" customHeight="1" x14ac:dyDescent="0.2">
      <c r="A43" s="18" t="s">
        <v>4005</v>
      </c>
      <c r="B43" s="19" t="s">
        <v>4006</v>
      </c>
      <c r="C43" s="15" t="s">
        <v>4007</v>
      </c>
      <c r="D43" s="15" t="s">
        <v>703</v>
      </c>
      <c r="E43" s="20">
        <v>314858</v>
      </c>
      <c r="F43" s="21">
        <v>2613.9499999999998</v>
      </c>
      <c r="G43" s="22">
        <v>8.0000000000000004E-4</v>
      </c>
      <c r="H43" s="45"/>
      <c r="I43" s="24"/>
      <c r="J43" s="3"/>
    </row>
    <row r="44" spans="1:10" ht="12.95" customHeight="1" x14ac:dyDescent="0.2">
      <c r="A44" s="18" t="s">
        <v>992</v>
      </c>
      <c r="B44" s="19" t="s">
        <v>993</v>
      </c>
      <c r="C44" s="15" t="s">
        <v>994</v>
      </c>
      <c r="D44" s="15" t="s">
        <v>699</v>
      </c>
      <c r="E44" s="20">
        <v>147648</v>
      </c>
      <c r="F44" s="21">
        <v>2494.59</v>
      </c>
      <c r="G44" s="22">
        <v>8.0000000000000004E-4</v>
      </c>
      <c r="H44" s="45"/>
      <c r="I44" s="24"/>
      <c r="J44" s="3"/>
    </row>
    <row r="45" spans="1:10" ht="12.95" customHeight="1" x14ac:dyDescent="0.2">
      <c r="A45" s="18" t="s">
        <v>771</v>
      </c>
      <c r="B45" s="19" t="s">
        <v>772</v>
      </c>
      <c r="C45" s="15" t="s">
        <v>773</v>
      </c>
      <c r="D45" s="15" t="s">
        <v>710</v>
      </c>
      <c r="E45" s="20">
        <v>86720</v>
      </c>
      <c r="F45" s="21">
        <v>388.94</v>
      </c>
      <c r="G45" s="22">
        <v>1E-4</v>
      </c>
      <c r="H45" s="45"/>
      <c r="I45" s="24"/>
      <c r="J45" s="3"/>
    </row>
    <row r="46" spans="1:10" ht="12.95" customHeight="1" x14ac:dyDescent="0.2">
      <c r="A46" s="18" t="s">
        <v>796</v>
      </c>
      <c r="B46" s="19" t="s">
        <v>797</v>
      </c>
      <c r="C46" s="15" t="s">
        <v>798</v>
      </c>
      <c r="D46" s="15" t="s">
        <v>799</v>
      </c>
      <c r="E46" s="20">
        <v>33504</v>
      </c>
      <c r="F46" s="21">
        <v>232.62</v>
      </c>
      <c r="G46" s="22">
        <v>1E-4</v>
      </c>
      <c r="H46" s="45"/>
      <c r="I46" s="24"/>
      <c r="J46" s="3"/>
    </row>
    <row r="47" spans="1:10" ht="12.95" customHeight="1" x14ac:dyDescent="0.2">
      <c r="A47" s="3"/>
      <c r="B47" s="14" t="s">
        <v>149</v>
      </c>
      <c r="C47" s="15"/>
      <c r="D47" s="15"/>
      <c r="E47" s="15"/>
      <c r="F47" s="25">
        <v>3119630.79</v>
      </c>
      <c r="G47" s="26">
        <v>0.97319999999999995</v>
      </c>
      <c r="H47" s="27"/>
      <c r="I47" s="28"/>
      <c r="J47" s="3"/>
    </row>
    <row r="48" spans="1:10" ht="12.95" customHeight="1" x14ac:dyDescent="0.2">
      <c r="A48" s="3"/>
      <c r="B48" s="29" t="s">
        <v>676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149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152</v>
      </c>
      <c r="C50" s="31"/>
      <c r="D50" s="30"/>
      <c r="E50" s="31"/>
      <c r="F50" s="25">
        <v>3119630.79</v>
      </c>
      <c r="G50" s="26">
        <v>0.97319999999999995</v>
      </c>
      <c r="H50" s="27"/>
      <c r="I50" s="28"/>
      <c r="J50" s="3"/>
    </row>
    <row r="51" spans="1:10" ht="12.95" customHeight="1" x14ac:dyDescent="0.2">
      <c r="A51" s="3"/>
      <c r="B51" s="14" t="s">
        <v>153</v>
      </c>
      <c r="C51" s="15"/>
      <c r="D51" s="15"/>
      <c r="E51" s="15"/>
      <c r="F51" s="15"/>
      <c r="G51" s="15"/>
      <c r="H51" s="16"/>
      <c r="I51" s="17"/>
      <c r="J51" s="3"/>
    </row>
    <row r="52" spans="1:10" ht="12.95" customHeight="1" x14ac:dyDescent="0.2">
      <c r="A52" s="18" t="s">
        <v>154</v>
      </c>
      <c r="B52" s="19" t="s">
        <v>155</v>
      </c>
      <c r="C52" s="15"/>
      <c r="D52" s="15"/>
      <c r="E52" s="20"/>
      <c r="F52" s="21">
        <v>88941.78</v>
      </c>
      <c r="G52" s="22">
        <v>2.7699999999999999E-2</v>
      </c>
      <c r="H52" s="23">
        <v>3.6434593324763113E-2</v>
      </c>
      <c r="I52" s="24"/>
      <c r="J52" s="3"/>
    </row>
    <row r="53" spans="1:10" ht="12.95" customHeight="1" x14ac:dyDescent="0.2">
      <c r="A53" s="3"/>
      <c r="B53" s="14" t="s">
        <v>149</v>
      </c>
      <c r="C53" s="15"/>
      <c r="D53" s="15"/>
      <c r="E53" s="15"/>
      <c r="F53" s="25">
        <v>88941.78</v>
      </c>
      <c r="G53" s="26">
        <v>2.7699999999999999E-2</v>
      </c>
      <c r="H53" s="27"/>
      <c r="I53" s="28"/>
      <c r="J53" s="3"/>
    </row>
    <row r="54" spans="1:10" ht="12.95" customHeight="1" x14ac:dyDescent="0.2">
      <c r="A54" s="3"/>
      <c r="B54" s="29" t="s">
        <v>152</v>
      </c>
      <c r="C54" s="31"/>
      <c r="D54" s="30"/>
      <c r="E54" s="31"/>
      <c r="F54" s="25">
        <v>88941.78</v>
      </c>
      <c r="G54" s="26">
        <v>2.7699999999999999E-2</v>
      </c>
      <c r="H54" s="27"/>
      <c r="I54" s="28"/>
      <c r="J54" s="3"/>
    </row>
    <row r="55" spans="1:10" ht="12.95" customHeight="1" x14ac:dyDescent="0.2">
      <c r="A55" s="3"/>
      <c r="B55" s="29" t="s">
        <v>156</v>
      </c>
      <c r="C55" s="15"/>
      <c r="D55" s="30"/>
      <c r="E55" s="15"/>
      <c r="F55" s="32">
        <v>-3298.64</v>
      </c>
      <c r="G55" s="26">
        <v>-8.9999999999999998E-4</v>
      </c>
      <c r="H55" s="27"/>
      <c r="I55" s="28"/>
      <c r="J55" s="3"/>
    </row>
    <row r="56" spans="1:10" ht="12.95" customHeight="1" x14ac:dyDescent="0.2">
      <c r="A56" s="3"/>
      <c r="B56" s="33" t="s">
        <v>157</v>
      </c>
      <c r="C56" s="34"/>
      <c r="D56" s="34"/>
      <c r="E56" s="34"/>
      <c r="F56" s="35">
        <v>3205273.93</v>
      </c>
      <c r="G56" s="36">
        <v>1</v>
      </c>
      <c r="H56" s="37"/>
      <c r="I56" s="38"/>
      <c r="J56" s="3"/>
    </row>
    <row r="57" spans="1:10" ht="12.95" customHeight="1" x14ac:dyDescent="0.2">
      <c r="A57" s="3"/>
      <c r="B57" s="7"/>
      <c r="C57" s="3"/>
      <c r="D57" s="3"/>
      <c r="E57" s="3"/>
      <c r="F57" s="3"/>
      <c r="G57" s="3"/>
      <c r="H57" s="3"/>
      <c r="I57" s="3"/>
      <c r="J57" s="3"/>
    </row>
    <row r="58" spans="1:10" ht="12.95" customHeight="1" x14ac:dyDescent="0.2">
      <c r="A58" s="3"/>
      <c r="B58" s="39" t="s">
        <v>191</v>
      </c>
      <c r="C58" s="3"/>
      <c r="D58" s="3"/>
      <c r="E58" s="3"/>
      <c r="F58" s="3"/>
      <c r="G58" s="3"/>
      <c r="H58" s="3"/>
      <c r="I58" s="3"/>
      <c r="J58" s="3"/>
    </row>
    <row r="59" spans="1:10" ht="12.95" customHeight="1" x14ac:dyDescent="0.2">
      <c r="A59" s="3"/>
      <c r="B59" s="39" t="s">
        <v>160</v>
      </c>
      <c r="C59" s="3"/>
      <c r="D59" s="3"/>
      <c r="E59" s="3"/>
      <c r="F59" s="3"/>
      <c r="G59" s="3"/>
      <c r="H59" s="3"/>
      <c r="I59" s="3"/>
      <c r="J59" s="3"/>
    </row>
    <row r="60" spans="1:10" ht="26.25" customHeight="1" x14ac:dyDescent="0.2">
      <c r="A60" s="3"/>
      <c r="B60" s="151" t="s">
        <v>4225</v>
      </c>
      <c r="C60" s="151"/>
      <c r="D60" s="151"/>
      <c r="E60" s="151"/>
      <c r="F60" s="151"/>
      <c r="G60" s="151"/>
      <c r="H60" s="151"/>
      <c r="I60" s="151"/>
      <c r="J60" s="3"/>
    </row>
    <row r="61" spans="1:10" ht="12.95" customHeight="1" x14ac:dyDescent="0.2">
      <c r="A61" s="3"/>
      <c r="B61" s="39"/>
      <c r="C61" s="3"/>
      <c r="D61" s="3"/>
      <c r="E61" s="3"/>
      <c r="F61" s="3"/>
      <c r="G61" s="3"/>
      <c r="H61" s="3"/>
      <c r="I61" s="3"/>
      <c r="J61" s="3"/>
    </row>
    <row r="62" spans="1:10" s="112" customFormat="1" ht="15" x14ac:dyDescent="0.25">
      <c r="C62" s="130" t="s">
        <v>4165</v>
      </c>
    </row>
    <row r="63" spans="1:10" s="112" customFormat="1" ht="15" x14ac:dyDescent="0.25">
      <c r="B63" s="130" t="s">
        <v>4148</v>
      </c>
      <c r="C63" s="130" t="s">
        <v>4149</v>
      </c>
    </row>
    <row r="64" spans="1:10" s="112" customFormat="1" x14ac:dyDescent="0.2"/>
    <row r="65" s="112" customFormat="1" x14ac:dyDescent="0.2"/>
    <row r="66" s="112" customFormat="1" x14ac:dyDescent="0.2"/>
    <row r="67" s="112" customFormat="1" x14ac:dyDescent="0.2"/>
    <row r="68" s="112" customFormat="1" x14ac:dyDescent="0.2"/>
    <row r="69" s="112" customFormat="1" x14ac:dyDescent="0.2"/>
    <row r="70" s="112" customFormat="1" x14ac:dyDescent="0.2"/>
    <row r="71" s="112" customFormat="1" x14ac:dyDescent="0.2"/>
    <row r="72" s="112" customFormat="1" x14ac:dyDescent="0.2"/>
    <row r="73" s="112" customFormat="1" x14ac:dyDescent="0.2"/>
    <row r="74" s="112" customFormat="1" x14ac:dyDescent="0.2"/>
    <row r="75" s="112" customFormat="1" x14ac:dyDescent="0.2"/>
  </sheetData>
  <customSheetViews>
    <customSheetView guid="{27B31501-E376-4D4E-8431-FEC010863767}" topLeftCell="A43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60:I6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outlinePr summaryBelow="0"/>
  </sheetPr>
  <dimension ref="A1:J136"/>
  <sheetViews>
    <sheetView topLeftCell="A114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124</v>
      </c>
      <c r="B1" s="39"/>
      <c r="C1" s="3"/>
      <c r="D1" s="3"/>
      <c r="E1" s="3"/>
      <c r="F1" s="3"/>
      <c r="G1" s="3"/>
      <c r="H1" s="3"/>
      <c r="I1" s="3"/>
      <c r="J1" s="3"/>
    </row>
    <row r="2" spans="1:10" ht="32.25" customHeight="1" thickBot="1" x14ac:dyDescent="0.25">
      <c r="A2" s="4"/>
      <c r="B2" s="148" t="s">
        <v>125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1742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4125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4008</v>
      </c>
      <c r="B8" s="19" t="s">
        <v>4129</v>
      </c>
      <c r="C8" s="15"/>
      <c r="D8" s="15"/>
      <c r="E8" s="20"/>
      <c r="F8" s="21">
        <v>-2.7299999999995634</v>
      </c>
      <c r="G8" s="22">
        <v>0</v>
      </c>
      <c r="H8" s="23">
        <v>4.4747000000000002E-2</v>
      </c>
      <c r="I8" s="24"/>
      <c r="J8" s="46"/>
    </row>
    <row r="9" spans="1:10" ht="12.95" customHeight="1" x14ac:dyDescent="0.2">
      <c r="A9" s="18" t="s">
        <v>4009</v>
      </c>
      <c r="B9" s="19" t="s">
        <v>4128</v>
      </c>
      <c r="C9" s="15"/>
      <c r="D9" s="15"/>
      <c r="E9" s="20"/>
      <c r="F9" s="21">
        <v>-9.5</v>
      </c>
      <c r="G9" s="22">
        <v>0</v>
      </c>
      <c r="H9" s="23">
        <v>3.8991999999999999E-2</v>
      </c>
      <c r="I9" s="24"/>
      <c r="J9" s="47"/>
    </row>
    <row r="10" spans="1:10" ht="12.95" customHeight="1" x14ac:dyDescent="0.2">
      <c r="A10" s="18" t="s">
        <v>4010</v>
      </c>
      <c r="B10" s="19" t="s">
        <v>4127</v>
      </c>
      <c r="C10" s="15"/>
      <c r="D10" s="15"/>
      <c r="E10" s="20"/>
      <c r="F10" s="21">
        <v>-9.5</v>
      </c>
      <c r="G10" s="22">
        <v>0</v>
      </c>
      <c r="H10" s="23">
        <v>3.8991999999999999E-2</v>
      </c>
      <c r="I10" s="24"/>
      <c r="J10" s="47"/>
    </row>
    <row r="11" spans="1:10" ht="12.95" customHeight="1" x14ac:dyDescent="0.2">
      <c r="A11" s="3"/>
      <c r="B11" s="14" t="s">
        <v>149</v>
      </c>
      <c r="C11" s="15"/>
      <c r="D11" s="15"/>
      <c r="E11" s="15"/>
      <c r="F11" s="25">
        <v>-21.73</v>
      </c>
      <c r="G11" s="26">
        <v>0</v>
      </c>
      <c r="H11" s="27"/>
      <c r="I11" s="28"/>
      <c r="J11" s="48"/>
    </row>
    <row r="12" spans="1:10" ht="12.95" customHeight="1" x14ac:dyDescent="0.2">
      <c r="A12" s="3"/>
      <c r="B12" s="29" t="s">
        <v>152</v>
      </c>
      <c r="C12" s="31"/>
      <c r="D12" s="30"/>
      <c r="E12" s="31"/>
      <c r="F12" s="25">
        <v>-21.73</v>
      </c>
      <c r="G12" s="26">
        <v>0</v>
      </c>
      <c r="H12" s="27"/>
      <c r="I12" s="28"/>
      <c r="J12" s="3"/>
    </row>
    <row r="13" spans="1:10" ht="12.95" customHeight="1" x14ac:dyDescent="0.2">
      <c r="A13" s="3"/>
      <c r="B13" s="14" t="s">
        <v>137</v>
      </c>
      <c r="C13" s="15"/>
      <c r="D13" s="15"/>
      <c r="E13" s="15"/>
      <c r="F13" s="15"/>
      <c r="G13" s="15"/>
      <c r="H13" s="16"/>
      <c r="I13" s="17"/>
      <c r="J13" s="3"/>
    </row>
    <row r="14" spans="1:10" ht="12.95" customHeight="1" x14ac:dyDescent="0.2">
      <c r="A14" s="3"/>
      <c r="B14" s="14" t="s">
        <v>138</v>
      </c>
      <c r="C14" s="15"/>
      <c r="D14" s="15"/>
      <c r="E14" s="15"/>
      <c r="F14" s="3"/>
      <c r="G14" s="16"/>
      <c r="H14" s="16"/>
      <c r="I14" s="17"/>
      <c r="J14" s="3"/>
    </row>
    <row r="15" spans="1:10" ht="12.95" customHeight="1" x14ac:dyDescent="0.2">
      <c r="A15" s="18" t="s">
        <v>3136</v>
      </c>
      <c r="B15" s="19" t="s">
        <v>3137</v>
      </c>
      <c r="C15" s="15" t="s">
        <v>3138</v>
      </c>
      <c r="D15" s="15" t="s">
        <v>195</v>
      </c>
      <c r="E15" s="20">
        <v>14500000</v>
      </c>
      <c r="F15" s="21">
        <v>14580.82</v>
      </c>
      <c r="G15" s="22">
        <v>3.09E-2</v>
      </c>
      <c r="H15" s="23">
        <v>3.5999999999999997E-2</v>
      </c>
      <c r="I15" s="24"/>
      <c r="J15" s="3"/>
    </row>
    <row r="16" spans="1:10" ht="12.95" customHeight="1" x14ac:dyDescent="0.2">
      <c r="A16" s="18" t="s">
        <v>224</v>
      </c>
      <c r="B16" s="19" t="s">
        <v>225</v>
      </c>
      <c r="C16" s="15" t="s">
        <v>226</v>
      </c>
      <c r="D16" s="15" t="s">
        <v>142</v>
      </c>
      <c r="E16" s="20">
        <v>1085</v>
      </c>
      <c r="F16" s="21">
        <v>10993.46</v>
      </c>
      <c r="G16" s="22">
        <v>2.3300000000000001E-2</v>
      </c>
      <c r="H16" s="23">
        <v>4.6800000000000001E-2</v>
      </c>
      <c r="I16" s="24"/>
      <c r="J16" s="3"/>
    </row>
    <row r="17" spans="1:10" ht="12.95" customHeight="1" x14ac:dyDescent="0.2">
      <c r="A17" s="18" t="s">
        <v>3674</v>
      </c>
      <c r="B17" s="19" t="s">
        <v>3675</v>
      </c>
      <c r="C17" s="15" t="s">
        <v>3676</v>
      </c>
      <c r="D17" s="15" t="s">
        <v>142</v>
      </c>
      <c r="E17" s="20">
        <v>1000</v>
      </c>
      <c r="F17" s="21">
        <v>10132.15</v>
      </c>
      <c r="G17" s="22">
        <v>2.1499999999999998E-2</v>
      </c>
      <c r="H17" s="23">
        <v>4.8000000000000001E-2</v>
      </c>
      <c r="I17" s="24"/>
      <c r="J17" s="3"/>
    </row>
    <row r="18" spans="1:10" ht="12.95" customHeight="1" x14ac:dyDescent="0.2">
      <c r="A18" s="18" t="s">
        <v>3935</v>
      </c>
      <c r="B18" s="19" t="s">
        <v>3936</v>
      </c>
      <c r="C18" s="15" t="s">
        <v>3937</v>
      </c>
      <c r="D18" s="15" t="s">
        <v>195</v>
      </c>
      <c r="E18" s="20">
        <v>10000000</v>
      </c>
      <c r="F18" s="21">
        <v>10005.68</v>
      </c>
      <c r="G18" s="22">
        <v>2.12E-2</v>
      </c>
      <c r="H18" s="23">
        <v>3.3506000000000001E-2</v>
      </c>
      <c r="I18" s="24"/>
      <c r="J18" s="3"/>
    </row>
    <row r="19" spans="1:10" ht="12.95" customHeight="1" x14ac:dyDescent="0.2">
      <c r="A19" s="18" t="s">
        <v>2697</v>
      </c>
      <c r="B19" s="19" t="s">
        <v>2698</v>
      </c>
      <c r="C19" s="15" t="s">
        <v>2699</v>
      </c>
      <c r="D19" s="15" t="s">
        <v>2458</v>
      </c>
      <c r="E19" s="20">
        <v>800</v>
      </c>
      <c r="F19" s="21">
        <v>7986.29</v>
      </c>
      <c r="G19" s="22">
        <v>1.6899999999999998E-2</v>
      </c>
      <c r="H19" s="23">
        <v>9.5850000000000005E-2</v>
      </c>
      <c r="I19" s="24"/>
      <c r="J19" s="3"/>
    </row>
    <row r="20" spans="1:10" ht="12.95" customHeight="1" x14ac:dyDescent="0.2">
      <c r="A20" s="18" t="s">
        <v>3751</v>
      </c>
      <c r="B20" s="19" t="s">
        <v>3752</v>
      </c>
      <c r="C20" s="15" t="s">
        <v>3753</v>
      </c>
      <c r="D20" s="15" t="s">
        <v>142</v>
      </c>
      <c r="E20" s="20">
        <v>760</v>
      </c>
      <c r="F20" s="21">
        <v>7699.16</v>
      </c>
      <c r="G20" s="22">
        <v>1.6299999999999999E-2</v>
      </c>
      <c r="H20" s="23">
        <v>5.0099999999999999E-2</v>
      </c>
      <c r="I20" s="24"/>
      <c r="J20" s="3"/>
    </row>
    <row r="21" spans="1:10" ht="12.95" customHeight="1" x14ac:dyDescent="0.2">
      <c r="A21" s="18" t="s">
        <v>221</v>
      </c>
      <c r="B21" s="19" t="s">
        <v>222</v>
      </c>
      <c r="C21" s="15" t="s">
        <v>223</v>
      </c>
      <c r="D21" s="15" t="s">
        <v>142</v>
      </c>
      <c r="E21" s="20">
        <v>750</v>
      </c>
      <c r="F21" s="21">
        <v>7584.11</v>
      </c>
      <c r="G21" s="22">
        <v>1.61E-2</v>
      </c>
      <c r="H21" s="23">
        <v>4.3749999999999997E-2</v>
      </c>
      <c r="I21" s="24"/>
      <c r="J21" s="3"/>
    </row>
    <row r="22" spans="1:10" ht="12.95" customHeight="1" x14ac:dyDescent="0.2">
      <c r="A22" s="18" t="s">
        <v>4011</v>
      </c>
      <c r="B22" s="19" t="s">
        <v>4012</v>
      </c>
      <c r="C22" s="15" t="s">
        <v>4013</v>
      </c>
      <c r="D22" s="15" t="s">
        <v>195</v>
      </c>
      <c r="E22" s="20">
        <v>7000000</v>
      </c>
      <c r="F22" s="21">
        <v>7135.07</v>
      </c>
      <c r="G22" s="22">
        <v>1.5100000000000001E-2</v>
      </c>
      <c r="H22" s="23">
        <v>4.2750000000000003E-2</v>
      </c>
      <c r="I22" s="24"/>
      <c r="J22" s="3"/>
    </row>
    <row r="23" spans="1:10" ht="12.95" customHeight="1" x14ac:dyDescent="0.2">
      <c r="A23" s="18" t="s">
        <v>3641</v>
      </c>
      <c r="B23" s="19" t="s">
        <v>3642</v>
      </c>
      <c r="C23" s="15" t="s">
        <v>3643</v>
      </c>
      <c r="D23" s="15" t="s">
        <v>2195</v>
      </c>
      <c r="E23" s="20">
        <v>600</v>
      </c>
      <c r="F23" s="21">
        <v>5962.48</v>
      </c>
      <c r="G23" s="22">
        <v>1.2699999999999999E-2</v>
      </c>
      <c r="H23" s="23">
        <v>6.2399999999999997E-2</v>
      </c>
      <c r="I23" s="24"/>
      <c r="J23" s="3"/>
    </row>
    <row r="24" spans="1:10" ht="12.95" customHeight="1" x14ac:dyDescent="0.2">
      <c r="A24" s="18" t="s">
        <v>2793</v>
      </c>
      <c r="B24" s="19" t="s">
        <v>2794</v>
      </c>
      <c r="C24" s="15" t="s">
        <v>2795</v>
      </c>
      <c r="D24" s="15" t="s">
        <v>2448</v>
      </c>
      <c r="E24" s="20">
        <v>550</v>
      </c>
      <c r="F24" s="21">
        <v>5528.95</v>
      </c>
      <c r="G24" s="22">
        <v>1.17E-2</v>
      </c>
      <c r="H24" s="23">
        <v>5.6148999999999998E-2</v>
      </c>
      <c r="I24" s="24"/>
      <c r="J24" s="3"/>
    </row>
    <row r="25" spans="1:10" ht="12.95" customHeight="1" x14ac:dyDescent="0.2">
      <c r="A25" s="18" t="s">
        <v>4014</v>
      </c>
      <c r="B25" s="19" t="s">
        <v>4015</v>
      </c>
      <c r="C25" s="15" t="s">
        <v>4016</v>
      </c>
      <c r="D25" s="15" t="s">
        <v>2632</v>
      </c>
      <c r="E25" s="20">
        <v>500</v>
      </c>
      <c r="F25" s="21">
        <v>5177.8500000000004</v>
      </c>
      <c r="G25" s="22">
        <v>1.0999999999999999E-2</v>
      </c>
      <c r="H25" s="23">
        <v>7.0397000000000001E-2</v>
      </c>
      <c r="I25" s="24"/>
      <c r="J25" s="3"/>
    </row>
    <row r="26" spans="1:10" ht="12.95" customHeight="1" x14ac:dyDescent="0.2">
      <c r="A26" s="18" t="s">
        <v>3968</v>
      </c>
      <c r="B26" s="19" t="s">
        <v>2782</v>
      </c>
      <c r="C26" s="15" t="s">
        <v>3969</v>
      </c>
      <c r="D26" s="15" t="s">
        <v>195</v>
      </c>
      <c r="E26" s="20">
        <v>5000000</v>
      </c>
      <c r="F26" s="21">
        <v>5155.82</v>
      </c>
      <c r="G26" s="22">
        <v>1.09E-2</v>
      </c>
      <c r="H26" s="23">
        <v>4.9681000000000003E-2</v>
      </c>
      <c r="I26" s="24"/>
      <c r="J26" s="3"/>
    </row>
    <row r="27" spans="1:10" ht="12.95" customHeight="1" x14ac:dyDescent="0.2">
      <c r="A27" s="18" t="s">
        <v>3941</v>
      </c>
      <c r="B27" s="19" t="s">
        <v>3942</v>
      </c>
      <c r="C27" s="15" t="s">
        <v>3943</v>
      </c>
      <c r="D27" s="15" t="s">
        <v>2195</v>
      </c>
      <c r="E27" s="20">
        <v>500</v>
      </c>
      <c r="F27" s="21">
        <v>5111.63</v>
      </c>
      <c r="G27" s="22">
        <v>1.0800000000000001E-2</v>
      </c>
      <c r="H27" s="23">
        <v>6.4750000000000002E-2</v>
      </c>
      <c r="I27" s="24"/>
      <c r="J27" s="3"/>
    </row>
    <row r="28" spans="1:10" ht="12.95" customHeight="1" x14ac:dyDescent="0.2">
      <c r="A28" s="18" t="s">
        <v>375</v>
      </c>
      <c r="B28" s="19" t="s">
        <v>376</v>
      </c>
      <c r="C28" s="15" t="s">
        <v>377</v>
      </c>
      <c r="D28" s="15" t="s">
        <v>195</v>
      </c>
      <c r="E28" s="20">
        <v>5000000</v>
      </c>
      <c r="F28" s="21">
        <v>5089.8100000000004</v>
      </c>
      <c r="G28" s="22">
        <v>1.0800000000000001E-2</v>
      </c>
      <c r="H28" s="23">
        <v>4.2250000000000003E-2</v>
      </c>
      <c r="I28" s="24"/>
      <c r="J28" s="3"/>
    </row>
    <row r="29" spans="1:10" ht="12.95" customHeight="1" x14ac:dyDescent="0.2">
      <c r="A29" s="18" t="s">
        <v>483</v>
      </c>
      <c r="B29" s="19" t="s">
        <v>484</v>
      </c>
      <c r="C29" s="15" t="s">
        <v>485</v>
      </c>
      <c r="D29" s="15" t="s">
        <v>142</v>
      </c>
      <c r="E29" s="20">
        <v>500</v>
      </c>
      <c r="F29" s="21">
        <v>5053.0200000000004</v>
      </c>
      <c r="G29" s="22">
        <v>1.0699999999999999E-2</v>
      </c>
      <c r="H29" s="23">
        <v>4.5798999999999999E-2</v>
      </c>
      <c r="I29" s="24"/>
      <c r="J29" s="3"/>
    </row>
    <row r="30" spans="1:10" ht="12.95" customHeight="1" x14ac:dyDescent="0.2">
      <c r="A30" s="18" t="s">
        <v>1119</v>
      </c>
      <c r="B30" s="19" t="s">
        <v>1120</v>
      </c>
      <c r="C30" s="15" t="s">
        <v>1121</v>
      </c>
      <c r="D30" s="15" t="s">
        <v>142</v>
      </c>
      <c r="E30" s="20">
        <v>500</v>
      </c>
      <c r="F30" s="21">
        <v>5048.53</v>
      </c>
      <c r="G30" s="22">
        <v>1.0699999999999999E-2</v>
      </c>
      <c r="H30" s="23">
        <v>4.4449000000000002E-2</v>
      </c>
      <c r="I30" s="24"/>
      <c r="J30" s="3"/>
    </row>
    <row r="31" spans="1:10" ht="12.95" customHeight="1" x14ac:dyDescent="0.2">
      <c r="A31" s="18" t="s">
        <v>4017</v>
      </c>
      <c r="B31" s="19" t="s">
        <v>4018</v>
      </c>
      <c r="C31" s="15" t="s">
        <v>4019</v>
      </c>
      <c r="D31" s="15" t="s">
        <v>2195</v>
      </c>
      <c r="E31" s="20">
        <v>500</v>
      </c>
      <c r="F31" s="21">
        <v>4985.8999999999996</v>
      </c>
      <c r="G31" s="22">
        <v>1.06E-2</v>
      </c>
      <c r="H31" s="23">
        <v>5.5E-2</v>
      </c>
      <c r="I31" s="24"/>
      <c r="J31" s="3"/>
    </row>
    <row r="32" spans="1:10" ht="12.95" customHeight="1" x14ac:dyDescent="0.2">
      <c r="A32" s="18" t="s">
        <v>2741</v>
      </c>
      <c r="B32" s="19" t="s">
        <v>2742</v>
      </c>
      <c r="C32" s="15" t="s">
        <v>2743</v>
      </c>
      <c r="D32" s="15" t="s">
        <v>2590</v>
      </c>
      <c r="E32" s="20">
        <v>450</v>
      </c>
      <c r="F32" s="21">
        <v>4519.9799999999996</v>
      </c>
      <c r="G32" s="22">
        <v>9.5999999999999992E-3</v>
      </c>
      <c r="H32" s="23">
        <v>6.9917999999999994E-2</v>
      </c>
      <c r="I32" s="24"/>
      <c r="J32" s="3"/>
    </row>
    <row r="33" spans="1:10" ht="12.95" customHeight="1" x14ac:dyDescent="0.2">
      <c r="A33" s="18" t="s">
        <v>2611</v>
      </c>
      <c r="B33" s="19" t="s">
        <v>2612</v>
      </c>
      <c r="C33" s="15" t="s">
        <v>2613</v>
      </c>
      <c r="D33" s="15" t="s">
        <v>2590</v>
      </c>
      <c r="E33" s="20">
        <v>400</v>
      </c>
      <c r="F33" s="21">
        <v>4072.04</v>
      </c>
      <c r="G33" s="22">
        <v>8.6E-3</v>
      </c>
      <c r="H33" s="23">
        <v>8.0221000000000001E-2</v>
      </c>
      <c r="I33" s="24"/>
      <c r="J33" s="3"/>
    </row>
    <row r="34" spans="1:10" ht="12.95" customHeight="1" x14ac:dyDescent="0.2">
      <c r="A34" s="18" t="s">
        <v>4020</v>
      </c>
      <c r="B34" s="19" t="s">
        <v>4021</v>
      </c>
      <c r="C34" s="15" t="s">
        <v>4022</v>
      </c>
      <c r="D34" s="15" t="s">
        <v>2590</v>
      </c>
      <c r="E34" s="20">
        <v>300</v>
      </c>
      <c r="F34" s="21">
        <v>3019.28</v>
      </c>
      <c r="G34" s="22">
        <v>6.4000000000000003E-3</v>
      </c>
      <c r="H34" s="23">
        <v>5.1196999999999999E-2</v>
      </c>
      <c r="I34" s="24"/>
      <c r="J34" s="3"/>
    </row>
    <row r="35" spans="1:10" ht="12.95" customHeight="1" x14ac:dyDescent="0.2">
      <c r="A35" s="18" t="s">
        <v>4023</v>
      </c>
      <c r="B35" s="19" t="s">
        <v>4024</v>
      </c>
      <c r="C35" s="15" t="s">
        <v>4025</v>
      </c>
      <c r="D35" s="15" t="s">
        <v>2632</v>
      </c>
      <c r="E35" s="20">
        <v>250</v>
      </c>
      <c r="F35" s="21">
        <v>2586.29</v>
      </c>
      <c r="G35" s="22">
        <v>5.4999999999999997E-3</v>
      </c>
      <c r="H35" s="23">
        <v>6.9499000000000005E-2</v>
      </c>
      <c r="I35" s="24"/>
      <c r="J35" s="3"/>
    </row>
    <row r="36" spans="1:10" ht="12.95" customHeight="1" x14ac:dyDescent="0.2">
      <c r="A36" s="18" t="s">
        <v>4026</v>
      </c>
      <c r="B36" s="19" t="s">
        <v>4027</v>
      </c>
      <c r="C36" s="15" t="s">
        <v>4028</v>
      </c>
      <c r="D36" s="15" t="s">
        <v>220</v>
      </c>
      <c r="E36" s="20">
        <v>250</v>
      </c>
      <c r="F36" s="21">
        <v>2515.81</v>
      </c>
      <c r="G36" s="22">
        <v>5.3E-3</v>
      </c>
      <c r="H36" s="23">
        <v>4.2500999999999997E-2</v>
      </c>
      <c r="I36" s="24"/>
      <c r="J36" s="3"/>
    </row>
    <row r="37" spans="1:10" ht="12.95" customHeight="1" x14ac:dyDescent="0.2">
      <c r="A37" s="18" t="s">
        <v>4029</v>
      </c>
      <c r="B37" s="19" t="s">
        <v>4030</v>
      </c>
      <c r="C37" s="15" t="s">
        <v>4031</v>
      </c>
      <c r="D37" s="15" t="s">
        <v>1905</v>
      </c>
      <c r="E37" s="20">
        <v>250</v>
      </c>
      <c r="F37" s="21">
        <v>2503.0100000000002</v>
      </c>
      <c r="G37" s="22">
        <v>5.3E-3</v>
      </c>
      <c r="H37" s="23">
        <v>4.9747E-2</v>
      </c>
      <c r="I37" s="24"/>
      <c r="J37" s="3"/>
    </row>
    <row r="38" spans="1:10" ht="12.95" customHeight="1" x14ac:dyDescent="0.2">
      <c r="A38" s="18" t="s">
        <v>146</v>
      </c>
      <c r="B38" s="19" t="s">
        <v>147</v>
      </c>
      <c r="C38" s="15" t="s">
        <v>148</v>
      </c>
      <c r="D38" s="15" t="s">
        <v>142</v>
      </c>
      <c r="E38" s="20">
        <v>250</v>
      </c>
      <c r="F38" s="21">
        <v>2500.62</v>
      </c>
      <c r="G38" s="22">
        <v>5.3E-3</v>
      </c>
      <c r="H38" s="23">
        <v>4.7386999999999999E-2</v>
      </c>
      <c r="I38" s="24"/>
      <c r="J38" s="3"/>
    </row>
    <row r="39" spans="1:10" ht="12.95" customHeight="1" x14ac:dyDescent="0.2">
      <c r="A39" s="18" t="s">
        <v>411</v>
      </c>
      <c r="B39" s="19" t="s">
        <v>412</v>
      </c>
      <c r="C39" s="15" t="s">
        <v>413</v>
      </c>
      <c r="D39" s="15" t="s">
        <v>142</v>
      </c>
      <c r="E39" s="20">
        <v>200</v>
      </c>
      <c r="F39" s="21">
        <v>2010.34</v>
      </c>
      <c r="G39" s="22">
        <v>4.3E-3</v>
      </c>
      <c r="H39" s="23">
        <v>4.02E-2</v>
      </c>
      <c r="I39" s="24"/>
      <c r="J39" s="3"/>
    </row>
    <row r="40" spans="1:10" ht="12.95" customHeight="1" x14ac:dyDescent="0.2">
      <c r="A40" s="18" t="s">
        <v>2662</v>
      </c>
      <c r="B40" s="19" t="s">
        <v>2663</v>
      </c>
      <c r="C40" s="15" t="s">
        <v>2664</v>
      </c>
      <c r="D40" s="15" t="s">
        <v>2202</v>
      </c>
      <c r="E40" s="20">
        <v>200</v>
      </c>
      <c r="F40" s="21">
        <v>1996.99</v>
      </c>
      <c r="G40" s="22">
        <v>4.1999999999999997E-3</v>
      </c>
      <c r="H40" s="23">
        <v>7.2099999999999997E-2</v>
      </c>
      <c r="I40" s="24"/>
      <c r="J40" s="3"/>
    </row>
    <row r="41" spans="1:10" ht="12.95" customHeight="1" x14ac:dyDescent="0.2">
      <c r="A41" s="18" t="s">
        <v>2602</v>
      </c>
      <c r="B41" s="19" t="s">
        <v>2603</v>
      </c>
      <c r="C41" s="15" t="s">
        <v>2604</v>
      </c>
      <c r="D41" s="15" t="s">
        <v>1905</v>
      </c>
      <c r="E41" s="20">
        <v>200</v>
      </c>
      <c r="F41" s="21">
        <v>1995.86</v>
      </c>
      <c r="G41" s="22">
        <v>4.1999999999999997E-3</v>
      </c>
      <c r="H41" s="23">
        <v>7.5565499999999994E-2</v>
      </c>
      <c r="I41" s="24"/>
      <c r="J41" s="3"/>
    </row>
    <row r="42" spans="1:10" ht="12.95" customHeight="1" x14ac:dyDescent="0.2">
      <c r="A42" s="18" t="s">
        <v>2614</v>
      </c>
      <c r="B42" s="19" t="s">
        <v>2615</v>
      </c>
      <c r="C42" s="15" t="s">
        <v>2616</v>
      </c>
      <c r="D42" s="15" t="s">
        <v>2202</v>
      </c>
      <c r="E42" s="20">
        <v>200</v>
      </c>
      <c r="F42" s="21">
        <v>1777.21</v>
      </c>
      <c r="G42" s="22">
        <v>3.8E-3</v>
      </c>
      <c r="H42" s="23">
        <v>6.8749000000000005E-2</v>
      </c>
      <c r="I42" s="24"/>
      <c r="J42" s="3"/>
    </row>
    <row r="43" spans="1:10" ht="12.95" customHeight="1" x14ac:dyDescent="0.2">
      <c r="A43" s="18" t="s">
        <v>2188</v>
      </c>
      <c r="B43" s="19" t="s">
        <v>2189</v>
      </c>
      <c r="C43" s="15" t="s">
        <v>2190</v>
      </c>
      <c r="D43" s="15" t="s">
        <v>2191</v>
      </c>
      <c r="E43" s="20">
        <v>120</v>
      </c>
      <c r="F43" s="21">
        <v>1578.82</v>
      </c>
      <c r="G43" s="22">
        <v>3.3E-3</v>
      </c>
      <c r="H43" s="23">
        <v>6.3850000000000004E-2</v>
      </c>
      <c r="I43" s="24"/>
      <c r="J43" s="3"/>
    </row>
    <row r="44" spans="1:10" ht="12.95" customHeight="1" x14ac:dyDescent="0.2">
      <c r="A44" s="18" t="s">
        <v>4032</v>
      </c>
      <c r="B44" s="19" t="s">
        <v>4033</v>
      </c>
      <c r="C44" s="15" t="s">
        <v>4034</v>
      </c>
      <c r="D44" s="15" t="s">
        <v>2458</v>
      </c>
      <c r="E44" s="20">
        <v>390</v>
      </c>
      <c r="F44" s="21">
        <v>1560.96</v>
      </c>
      <c r="G44" s="22">
        <v>3.3E-3</v>
      </c>
      <c r="H44" s="23">
        <v>6.3173000000000007E-2</v>
      </c>
      <c r="I44" s="24"/>
      <c r="J44" s="3"/>
    </row>
    <row r="45" spans="1:10" ht="12.95" customHeight="1" x14ac:dyDescent="0.2">
      <c r="A45" s="18" t="s">
        <v>1915</v>
      </c>
      <c r="B45" s="19" t="s">
        <v>1916</v>
      </c>
      <c r="C45" s="15" t="s">
        <v>1917</v>
      </c>
      <c r="D45" s="15" t="s">
        <v>1905</v>
      </c>
      <c r="E45" s="20">
        <v>150</v>
      </c>
      <c r="F45" s="21">
        <v>1508.86</v>
      </c>
      <c r="G45" s="22">
        <v>3.2000000000000002E-3</v>
      </c>
      <c r="H45" s="23">
        <v>6.7423999999999998E-2</v>
      </c>
      <c r="I45" s="24"/>
      <c r="J45" s="3"/>
    </row>
    <row r="46" spans="1:10" ht="12.95" customHeight="1" x14ac:dyDescent="0.2">
      <c r="A46" s="18" t="s">
        <v>3932</v>
      </c>
      <c r="B46" s="19" t="s">
        <v>3933</v>
      </c>
      <c r="C46" s="15" t="s">
        <v>3934</v>
      </c>
      <c r="D46" s="15" t="s">
        <v>1905</v>
      </c>
      <c r="E46" s="20">
        <v>150</v>
      </c>
      <c r="F46" s="21">
        <v>1506.76</v>
      </c>
      <c r="G46" s="22">
        <v>3.2000000000000002E-3</v>
      </c>
      <c r="H46" s="23">
        <v>6.4349000000000003E-2</v>
      </c>
      <c r="I46" s="24"/>
      <c r="J46" s="3"/>
    </row>
    <row r="47" spans="1:10" ht="12.95" customHeight="1" x14ac:dyDescent="0.2">
      <c r="A47" s="18" t="s">
        <v>2796</v>
      </c>
      <c r="B47" s="19" t="s">
        <v>2797</v>
      </c>
      <c r="C47" s="15" t="s">
        <v>2798</v>
      </c>
      <c r="D47" s="15" t="s">
        <v>1927</v>
      </c>
      <c r="E47" s="20">
        <v>150</v>
      </c>
      <c r="F47" s="21">
        <v>1503.42</v>
      </c>
      <c r="G47" s="22">
        <v>3.2000000000000002E-3</v>
      </c>
      <c r="H47" s="23">
        <v>5.6025999999999999E-2</v>
      </c>
      <c r="I47" s="24"/>
      <c r="J47" s="3"/>
    </row>
    <row r="48" spans="1:10" ht="12.95" customHeight="1" x14ac:dyDescent="0.2">
      <c r="A48" s="18" t="s">
        <v>2700</v>
      </c>
      <c r="B48" s="19" t="s">
        <v>2701</v>
      </c>
      <c r="C48" s="15" t="s">
        <v>2702</v>
      </c>
      <c r="D48" s="15" t="s">
        <v>2668</v>
      </c>
      <c r="E48" s="20">
        <v>150</v>
      </c>
      <c r="F48" s="21">
        <v>1496.12</v>
      </c>
      <c r="G48" s="22">
        <v>3.2000000000000002E-3</v>
      </c>
      <c r="H48" s="23">
        <v>6.7549999999999999E-2</v>
      </c>
      <c r="I48" s="24"/>
      <c r="J48" s="3"/>
    </row>
    <row r="49" spans="1:10" ht="12.95" customHeight="1" x14ac:dyDescent="0.2">
      <c r="A49" s="18" t="s">
        <v>248</v>
      </c>
      <c r="B49" s="19" t="s">
        <v>249</v>
      </c>
      <c r="C49" s="15" t="s">
        <v>250</v>
      </c>
      <c r="D49" s="15" t="s">
        <v>142</v>
      </c>
      <c r="E49" s="20">
        <v>100</v>
      </c>
      <c r="F49" s="21">
        <v>1017.13</v>
      </c>
      <c r="G49" s="22">
        <v>2.2000000000000001E-3</v>
      </c>
      <c r="H49" s="23">
        <v>4.6800000000000001E-2</v>
      </c>
      <c r="I49" s="24"/>
      <c r="J49" s="3"/>
    </row>
    <row r="50" spans="1:10" ht="12.95" customHeight="1" x14ac:dyDescent="0.2">
      <c r="A50" s="18" t="s">
        <v>2629</v>
      </c>
      <c r="B50" s="19" t="s">
        <v>2630</v>
      </c>
      <c r="C50" s="15" t="s">
        <v>2631</v>
      </c>
      <c r="D50" s="15" t="s">
        <v>2632</v>
      </c>
      <c r="E50" s="20">
        <v>100</v>
      </c>
      <c r="F50" s="21">
        <v>1002.98</v>
      </c>
      <c r="G50" s="22">
        <v>2.0999999999999999E-3</v>
      </c>
      <c r="H50" s="23">
        <v>7.2329000000000004E-2</v>
      </c>
      <c r="I50" s="24"/>
      <c r="J50" s="3"/>
    </row>
    <row r="51" spans="1:10" ht="12.95" customHeight="1" x14ac:dyDescent="0.2">
      <c r="A51" s="18" t="s">
        <v>3929</v>
      </c>
      <c r="B51" s="19" t="s">
        <v>3930</v>
      </c>
      <c r="C51" s="15" t="s">
        <v>3931</v>
      </c>
      <c r="D51" s="15" t="s">
        <v>142</v>
      </c>
      <c r="E51" s="20">
        <v>50</v>
      </c>
      <c r="F51" s="21">
        <v>508.52</v>
      </c>
      <c r="G51" s="22">
        <v>1.1000000000000001E-3</v>
      </c>
      <c r="H51" s="23">
        <v>5.9900000000000002E-2</v>
      </c>
      <c r="I51" s="24"/>
      <c r="J51" s="3"/>
    </row>
    <row r="52" spans="1:10" ht="12.95" customHeight="1" x14ac:dyDescent="0.2">
      <c r="A52" s="18" t="s">
        <v>2805</v>
      </c>
      <c r="B52" s="19" t="s">
        <v>2806</v>
      </c>
      <c r="C52" s="15" t="s">
        <v>2807</v>
      </c>
      <c r="D52" s="15" t="s">
        <v>2195</v>
      </c>
      <c r="E52" s="20">
        <v>50000</v>
      </c>
      <c r="F52" s="21">
        <v>501.23</v>
      </c>
      <c r="G52" s="22">
        <v>1.1000000000000001E-3</v>
      </c>
      <c r="H52" s="23">
        <v>4.6949999999999999E-2</v>
      </c>
      <c r="I52" s="24"/>
      <c r="J52" s="3"/>
    </row>
    <row r="53" spans="1:10" ht="12.95" customHeight="1" x14ac:dyDescent="0.2">
      <c r="A53" s="18" t="s">
        <v>2673</v>
      </c>
      <c r="B53" s="19" t="s">
        <v>2674</v>
      </c>
      <c r="C53" s="15" t="s">
        <v>2675</v>
      </c>
      <c r="D53" s="15" t="s">
        <v>2668</v>
      </c>
      <c r="E53" s="20">
        <v>50</v>
      </c>
      <c r="F53" s="21">
        <v>496.68</v>
      </c>
      <c r="G53" s="22">
        <v>1.1000000000000001E-3</v>
      </c>
      <c r="H53" s="23">
        <v>7.0999999999999994E-2</v>
      </c>
      <c r="I53" s="24"/>
      <c r="J53" s="3"/>
    </row>
    <row r="54" spans="1:10" ht="12.95" customHeight="1" x14ac:dyDescent="0.2">
      <c r="A54" s="18" t="s">
        <v>450</v>
      </c>
      <c r="B54" s="19" t="s">
        <v>451</v>
      </c>
      <c r="C54" s="15" t="s">
        <v>452</v>
      </c>
      <c r="D54" s="15" t="s">
        <v>142</v>
      </c>
      <c r="E54" s="20">
        <v>45</v>
      </c>
      <c r="F54" s="21">
        <v>451.02</v>
      </c>
      <c r="G54" s="22">
        <v>1E-3</v>
      </c>
      <c r="H54" s="23">
        <v>4.0256E-2</v>
      </c>
      <c r="I54" s="24"/>
      <c r="J54" s="3"/>
    </row>
    <row r="55" spans="1:10" ht="12.95" customHeight="1" x14ac:dyDescent="0.2">
      <c r="A55" s="3"/>
      <c r="B55" s="14" t="s">
        <v>149</v>
      </c>
      <c r="C55" s="15"/>
      <c r="D55" s="15"/>
      <c r="E55" s="15"/>
      <c r="F55" s="25">
        <v>165860.66</v>
      </c>
      <c r="G55" s="26">
        <v>0.35170000000000001</v>
      </c>
      <c r="H55" s="27"/>
      <c r="I55" s="28"/>
      <c r="J55" s="3"/>
    </row>
    <row r="56" spans="1:10" ht="12.95" customHeight="1" x14ac:dyDescent="0.2">
      <c r="A56" s="3"/>
      <c r="B56" s="29" t="s">
        <v>150</v>
      </c>
      <c r="C56" s="30"/>
      <c r="D56" s="30"/>
      <c r="E56" s="30"/>
      <c r="F56" s="27" t="s">
        <v>151</v>
      </c>
      <c r="G56" s="27" t="s">
        <v>151</v>
      </c>
      <c r="H56" s="27"/>
      <c r="I56" s="28"/>
      <c r="J56" s="3"/>
    </row>
    <row r="57" spans="1:10" ht="12.95" customHeight="1" x14ac:dyDescent="0.2">
      <c r="A57" s="3"/>
      <c r="B57" s="29" t="s">
        <v>149</v>
      </c>
      <c r="C57" s="30"/>
      <c r="D57" s="30"/>
      <c r="E57" s="30"/>
      <c r="F57" s="27" t="s">
        <v>151</v>
      </c>
      <c r="G57" s="27" t="s">
        <v>151</v>
      </c>
      <c r="H57" s="27"/>
      <c r="I57" s="28"/>
      <c r="J57" s="3"/>
    </row>
    <row r="58" spans="1:10" ht="12.95" customHeight="1" x14ac:dyDescent="0.2">
      <c r="A58" s="3"/>
      <c r="B58" s="29" t="s">
        <v>152</v>
      </c>
      <c r="C58" s="31"/>
      <c r="D58" s="30"/>
      <c r="E58" s="31"/>
      <c r="F58" s="25">
        <v>165860.66</v>
      </c>
      <c r="G58" s="26">
        <v>0.35170000000000001</v>
      </c>
      <c r="H58" s="27"/>
      <c r="I58" s="28"/>
      <c r="J58" s="3"/>
    </row>
    <row r="59" spans="1:10" ht="12.95" customHeight="1" x14ac:dyDescent="0.2">
      <c r="A59" s="3"/>
      <c r="B59" s="14" t="s">
        <v>595</v>
      </c>
      <c r="C59" s="15"/>
      <c r="D59" s="15"/>
      <c r="E59" s="15"/>
      <c r="F59" s="15"/>
      <c r="G59" s="15"/>
      <c r="H59" s="16"/>
      <c r="I59" s="17"/>
      <c r="J59" s="3"/>
    </row>
    <row r="60" spans="1:10" ht="12.95" customHeight="1" x14ac:dyDescent="0.2">
      <c r="A60" s="3"/>
      <c r="B60" s="14" t="s">
        <v>596</v>
      </c>
      <c r="C60" s="15"/>
      <c r="D60" s="15"/>
      <c r="E60" s="15"/>
      <c r="F60" s="3"/>
      <c r="G60" s="16"/>
      <c r="H60" s="16"/>
      <c r="I60" s="17"/>
      <c r="J60" s="3"/>
    </row>
    <row r="61" spans="1:10" ht="12.95" customHeight="1" x14ac:dyDescent="0.2">
      <c r="A61" s="18" t="s">
        <v>612</v>
      </c>
      <c r="B61" s="19" t="s">
        <v>4216</v>
      </c>
      <c r="C61" s="15" t="s">
        <v>613</v>
      </c>
      <c r="D61" s="15" t="s">
        <v>602</v>
      </c>
      <c r="E61" s="20">
        <v>3000</v>
      </c>
      <c r="F61" s="21">
        <v>14753.19</v>
      </c>
      <c r="G61" s="22">
        <v>3.1300000000000001E-2</v>
      </c>
      <c r="H61" s="23">
        <v>4.2700000000000002E-2</v>
      </c>
      <c r="I61" s="24"/>
      <c r="J61" s="3"/>
    </row>
    <row r="62" spans="1:10" ht="12.95" customHeight="1" x14ac:dyDescent="0.2">
      <c r="A62" s="18" t="s">
        <v>1323</v>
      </c>
      <c r="B62" s="19" t="s">
        <v>4194</v>
      </c>
      <c r="C62" s="15" t="s">
        <v>1324</v>
      </c>
      <c r="D62" s="15" t="s">
        <v>599</v>
      </c>
      <c r="E62" s="20">
        <v>3000</v>
      </c>
      <c r="F62" s="21">
        <v>14370.69</v>
      </c>
      <c r="G62" s="22">
        <v>3.0499999999999999E-2</v>
      </c>
      <c r="H62" s="23">
        <v>4.7149999999999997E-2</v>
      </c>
      <c r="I62" s="24"/>
      <c r="J62" s="3"/>
    </row>
    <row r="63" spans="1:10" ht="12.95" customHeight="1" x14ac:dyDescent="0.2">
      <c r="A63" s="18" t="s">
        <v>3147</v>
      </c>
      <c r="B63" s="19" t="s">
        <v>4214</v>
      </c>
      <c r="C63" s="15" t="s">
        <v>3148</v>
      </c>
      <c r="D63" s="15" t="s">
        <v>599</v>
      </c>
      <c r="E63" s="20">
        <v>2700</v>
      </c>
      <c r="F63" s="21">
        <v>12975.9</v>
      </c>
      <c r="G63" s="22">
        <v>2.75E-2</v>
      </c>
      <c r="H63" s="23">
        <v>4.6801000000000002E-2</v>
      </c>
      <c r="I63" s="24"/>
      <c r="J63" s="3"/>
    </row>
    <row r="64" spans="1:10" ht="12.95" customHeight="1" x14ac:dyDescent="0.2">
      <c r="A64" s="18" t="s">
        <v>614</v>
      </c>
      <c r="B64" s="19" t="s">
        <v>4215</v>
      </c>
      <c r="C64" s="15" t="s">
        <v>615</v>
      </c>
      <c r="D64" s="15" t="s">
        <v>602</v>
      </c>
      <c r="E64" s="20">
        <v>2000</v>
      </c>
      <c r="F64" s="21">
        <v>9891.77</v>
      </c>
      <c r="G64" s="22">
        <v>2.1000000000000001E-2</v>
      </c>
      <c r="H64" s="23">
        <v>4.0751000000000002E-2</v>
      </c>
      <c r="I64" s="24"/>
      <c r="J64" s="3"/>
    </row>
    <row r="65" spans="1:10" ht="12.95" customHeight="1" x14ac:dyDescent="0.2">
      <c r="A65" s="18" t="s">
        <v>1325</v>
      </c>
      <c r="B65" s="19" t="s">
        <v>4218</v>
      </c>
      <c r="C65" s="15" t="s">
        <v>1326</v>
      </c>
      <c r="D65" s="15" t="s">
        <v>1327</v>
      </c>
      <c r="E65" s="20">
        <v>2000</v>
      </c>
      <c r="F65" s="21">
        <v>9613.76</v>
      </c>
      <c r="G65" s="22">
        <v>2.0400000000000001E-2</v>
      </c>
      <c r="H65" s="23">
        <v>4.6850000000000003E-2</v>
      </c>
      <c r="I65" s="24"/>
      <c r="J65" s="3"/>
    </row>
    <row r="66" spans="1:10" ht="12.95" customHeight="1" x14ac:dyDescent="0.2">
      <c r="A66" s="18" t="s">
        <v>3151</v>
      </c>
      <c r="B66" s="19" t="s">
        <v>4219</v>
      </c>
      <c r="C66" s="15" t="s">
        <v>3152</v>
      </c>
      <c r="D66" s="15" t="s">
        <v>607</v>
      </c>
      <c r="E66" s="20">
        <v>2000</v>
      </c>
      <c r="F66" s="21">
        <v>9604.2800000000007</v>
      </c>
      <c r="G66" s="22">
        <v>2.0400000000000001E-2</v>
      </c>
      <c r="H66" s="23">
        <v>4.6850000000000003E-2</v>
      </c>
      <c r="I66" s="24"/>
      <c r="J66" s="3"/>
    </row>
    <row r="67" spans="1:10" ht="12.95" customHeight="1" x14ac:dyDescent="0.2">
      <c r="A67" s="18" t="s">
        <v>610</v>
      </c>
      <c r="B67" s="19" t="s">
        <v>4221</v>
      </c>
      <c r="C67" s="15" t="s">
        <v>611</v>
      </c>
      <c r="D67" s="15" t="s">
        <v>599</v>
      </c>
      <c r="E67" s="20">
        <v>2000</v>
      </c>
      <c r="F67" s="21">
        <v>9598.01</v>
      </c>
      <c r="G67" s="22">
        <v>2.0400000000000001E-2</v>
      </c>
      <c r="H67" s="23">
        <v>4.675E-2</v>
      </c>
      <c r="I67" s="24"/>
      <c r="J67" s="3"/>
    </row>
    <row r="68" spans="1:10" ht="12.95" customHeight="1" x14ac:dyDescent="0.2">
      <c r="A68" s="18" t="s">
        <v>3149</v>
      </c>
      <c r="B68" s="19" t="s">
        <v>4217</v>
      </c>
      <c r="C68" s="15" t="s">
        <v>3150</v>
      </c>
      <c r="D68" s="15" t="s">
        <v>599</v>
      </c>
      <c r="E68" s="20">
        <v>1500</v>
      </c>
      <c r="F68" s="21">
        <v>7255.01</v>
      </c>
      <c r="G68" s="22">
        <v>1.54E-2</v>
      </c>
      <c r="H68" s="23">
        <v>4.5650000000000003E-2</v>
      </c>
      <c r="I68" s="24"/>
      <c r="J68" s="3"/>
    </row>
    <row r="69" spans="1:10" ht="12.95" customHeight="1" x14ac:dyDescent="0.2">
      <c r="A69" s="3"/>
      <c r="B69" s="14" t="s">
        <v>149</v>
      </c>
      <c r="C69" s="15"/>
      <c r="D69" s="15"/>
      <c r="E69" s="15"/>
      <c r="F69" s="25">
        <v>88062.61</v>
      </c>
      <c r="G69" s="26">
        <v>0.18690000000000001</v>
      </c>
      <c r="H69" s="27"/>
      <c r="I69" s="28"/>
      <c r="J69" s="3"/>
    </row>
    <row r="70" spans="1:10" ht="12.95" customHeight="1" x14ac:dyDescent="0.2">
      <c r="A70" s="3"/>
      <c r="B70" s="14" t="s">
        <v>620</v>
      </c>
      <c r="C70" s="15"/>
      <c r="D70" s="15"/>
      <c r="E70" s="15"/>
      <c r="F70" s="3"/>
      <c r="G70" s="16"/>
      <c r="H70" s="16"/>
      <c r="I70" s="17"/>
      <c r="J70" s="3"/>
    </row>
    <row r="71" spans="1:10" ht="12.95" customHeight="1" x14ac:dyDescent="0.2">
      <c r="A71" s="18" t="s">
        <v>3167</v>
      </c>
      <c r="B71" s="19" t="s">
        <v>3168</v>
      </c>
      <c r="C71" s="15" t="s">
        <v>3169</v>
      </c>
      <c r="D71" s="15" t="s">
        <v>602</v>
      </c>
      <c r="E71" s="20">
        <v>4000</v>
      </c>
      <c r="F71" s="21">
        <v>19614.64</v>
      </c>
      <c r="G71" s="22">
        <v>4.1599999999999998E-2</v>
      </c>
      <c r="H71" s="23">
        <v>4.5101000000000002E-2</v>
      </c>
      <c r="I71" s="24"/>
      <c r="J71" s="3"/>
    </row>
    <row r="72" spans="1:10" ht="12.95" customHeight="1" x14ac:dyDescent="0.2">
      <c r="A72" s="18" t="s">
        <v>2141</v>
      </c>
      <c r="B72" s="19" t="s">
        <v>2142</v>
      </c>
      <c r="C72" s="15" t="s">
        <v>2143</v>
      </c>
      <c r="D72" s="15" t="s">
        <v>1327</v>
      </c>
      <c r="E72" s="20">
        <v>3000</v>
      </c>
      <c r="F72" s="21">
        <v>14735.45</v>
      </c>
      <c r="G72" s="22">
        <v>3.1300000000000001E-2</v>
      </c>
      <c r="H72" s="23">
        <v>4.3399E-2</v>
      </c>
      <c r="I72" s="24"/>
      <c r="J72" s="3"/>
    </row>
    <row r="73" spans="1:10" ht="12.95" customHeight="1" x14ac:dyDescent="0.2">
      <c r="A73" s="18" t="s">
        <v>3197</v>
      </c>
      <c r="B73" s="19" t="s">
        <v>3198</v>
      </c>
      <c r="C73" s="15" t="s">
        <v>3199</v>
      </c>
      <c r="D73" s="15" t="s">
        <v>602</v>
      </c>
      <c r="E73" s="20">
        <v>2500</v>
      </c>
      <c r="F73" s="21">
        <v>12390.56</v>
      </c>
      <c r="G73" s="22">
        <v>2.63E-2</v>
      </c>
      <c r="H73" s="23">
        <v>3.9800000000000002E-2</v>
      </c>
      <c r="I73" s="24"/>
      <c r="J73" s="3"/>
    </row>
    <row r="74" spans="1:10" ht="12.95" customHeight="1" x14ac:dyDescent="0.2">
      <c r="A74" s="18" t="s">
        <v>2960</v>
      </c>
      <c r="B74" s="19" t="s">
        <v>2961</v>
      </c>
      <c r="C74" s="15" t="s">
        <v>2962</v>
      </c>
      <c r="D74" s="15" t="s">
        <v>602</v>
      </c>
      <c r="E74" s="20">
        <v>2500</v>
      </c>
      <c r="F74" s="21">
        <v>12378.84</v>
      </c>
      <c r="G74" s="22">
        <v>2.63E-2</v>
      </c>
      <c r="H74" s="23">
        <v>4.0599999999999997E-2</v>
      </c>
      <c r="I74" s="24"/>
      <c r="J74" s="3"/>
    </row>
    <row r="75" spans="1:10" ht="12.95" customHeight="1" x14ac:dyDescent="0.2">
      <c r="A75" s="18" t="s">
        <v>4035</v>
      </c>
      <c r="B75" s="19" t="s">
        <v>4036</v>
      </c>
      <c r="C75" s="15" t="s">
        <v>4037</v>
      </c>
      <c r="D75" s="15" t="s">
        <v>602</v>
      </c>
      <c r="E75" s="20">
        <v>2000</v>
      </c>
      <c r="F75" s="21">
        <v>9819.6299999999992</v>
      </c>
      <c r="G75" s="22">
        <v>2.0799999999999999E-2</v>
      </c>
      <c r="H75" s="23">
        <v>4.4400000000000002E-2</v>
      </c>
      <c r="I75" s="24"/>
      <c r="J75" s="3"/>
    </row>
    <row r="76" spans="1:10" ht="12.95" customHeight="1" x14ac:dyDescent="0.2">
      <c r="A76" s="18" t="s">
        <v>4038</v>
      </c>
      <c r="B76" s="19" t="s">
        <v>4039</v>
      </c>
      <c r="C76" s="15" t="s">
        <v>4040</v>
      </c>
      <c r="D76" s="15" t="s">
        <v>602</v>
      </c>
      <c r="E76" s="20">
        <v>2000</v>
      </c>
      <c r="F76" s="21">
        <v>9789.24</v>
      </c>
      <c r="G76" s="22">
        <v>2.0799999999999999E-2</v>
      </c>
      <c r="H76" s="23">
        <v>4.5423999999999999E-2</v>
      </c>
      <c r="I76" s="24"/>
      <c r="J76" s="3"/>
    </row>
    <row r="77" spans="1:10" ht="12.95" customHeight="1" x14ac:dyDescent="0.2">
      <c r="A77" s="18" t="s">
        <v>3173</v>
      </c>
      <c r="B77" s="19" t="s">
        <v>3174</v>
      </c>
      <c r="C77" s="15" t="s">
        <v>3175</v>
      </c>
      <c r="D77" s="15" t="s">
        <v>602</v>
      </c>
      <c r="E77" s="20">
        <v>2000</v>
      </c>
      <c r="F77" s="21">
        <v>9789.14</v>
      </c>
      <c r="G77" s="22">
        <v>2.0799999999999999E-2</v>
      </c>
      <c r="H77" s="23">
        <v>4.3200000000000002E-2</v>
      </c>
      <c r="I77" s="24"/>
      <c r="J77" s="3"/>
    </row>
    <row r="78" spans="1:10" ht="12.95" customHeight="1" x14ac:dyDescent="0.2">
      <c r="A78" s="18" t="s">
        <v>3182</v>
      </c>
      <c r="B78" s="19" t="s">
        <v>3183</v>
      </c>
      <c r="C78" s="15" t="s">
        <v>3184</v>
      </c>
      <c r="D78" s="15" t="s">
        <v>602</v>
      </c>
      <c r="E78" s="20">
        <v>1500</v>
      </c>
      <c r="F78" s="21">
        <v>7435.69</v>
      </c>
      <c r="G78" s="22">
        <v>1.5800000000000002E-2</v>
      </c>
      <c r="H78" s="23">
        <v>4.1001999999999997E-2</v>
      </c>
      <c r="I78" s="24"/>
      <c r="J78" s="3"/>
    </row>
    <row r="79" spans="1:10" ht="12.95" customHeight="1" x14ac:dyDescent="0.2">
      <c r="A79" s="18" t="s">
        <v>2921</v>
      </c>
      <c r="B79" s="19" t="s">
        <v>2922</v>
      </c>
      <c r="C79" s="15" t="s">
        <v>2923</v>
      </c>
      <c r="D79" s="15" t="s">
        <v>602</v>
      </c>
      <c r="E79" s="20">
        <v>1500</v>
      </c>
      <c r="F79" s="21">
        <v>7434.82</v>
      </c>
      <c r="G79" s="22">
        <v>1.5800000000000002E-2</v>
      </c>
      <c r="H79" s="23">
        <v>4.0002000000000003E-2</v>
      </c>
      <c r="I79" s="24"/>
      <c r="J79" s="3"/>
    </row>
    <row r="80" spans="1:10" ht="12.95" customHeight="1" x14ac:dyDescent="0.2">
      <c r="A80" s="18" t="s">
        <v>3185</v>
      </c>
      <c r="B80" s="19" t="s">
        <v>3186</v>
      </c>
      <c r="C80" s="15" t="s">
        <v>3187</v>
      </c>
      <c r="D80" s="15" t="s">
        <v>602</v>
      </c>
      <c r="E80" s="20">
        <v>1500</v>
      </c>
      <c r="F80" s="21">
        <v>7350.72</v>
      </c>
      <c r="G80" s="22">
        <v>1.5599999999999999E-2</v>
      </c>
      <c r="H80" s="23">
        <v>4.5199000000000003E-2</v>
      </c>
      <c r="I80" s="24"/>
      <c r="J80" s="3"/>
    </row>
    <row r="81" spans="1:10" ht="12.95" customHeight="1" x14ac:dyDescent="0.2">
      <c r="A81" s="18" t="s">
        <v>4041</v>
      </c>
      <c r="B81" s="19" t="s">
        <v>4042</v>
      </c>
      <c r="C81" s="15" t="s">
        <v>4043</v>
      </c>
      <c r="D81" s="15" t="s">
        <v>602</v>
      </c>
      <c r="E81" s="20">
        <v>1500</v>
      </c>
      <c r="F81" s="21">
        <v>7346.16</v>
      </c>
      <c r="G81" s="22">
        <v>1.5599999999999999E-2</v>
      </c>
      <c r="H81" s="23">
        <v>4.4699999999999997E-2</v>
      </c>
      <c r="I81" s="24"/>
      <c r="J81" s="3"/>
    </row>
    <row r="82" spans="1:10" ht="12.95" customHeight="1" x14ac:dyDescent="0.2">
      <c r="A82" s="18" t="s">
        <v>4044</v>
      </c>
      <c r="B82" s="19" t="s">
        <v>4045</v>
      </c>
      <c r="C82" s="15" t="s">
        <v>4046</v>
      </c>
      <c r="D82" s="15" t="s">
        <v>602</v>
      </c>
      <c r="E82" s="20">
        <v>1500</v>
      </c>
      <c r="F82" s="21">
        <v>7128.23</v>
      </c>
      <c r="G82" s="22">
        <v>1.5100000000000001E-2</v>
      </c>
      <c r="H82" s="23">
        <v>5.5499E-2</v>
      </c>
      <c r="I82" s="24"/>
      <c r="J82" s="3"/>
    </row>
    <row r="83" spans="1:10" ht="12.95" customHeight="1" x14ac:dyDescent="0.2">
      <c r="A83" s="18" t="s">
        <v>4047</v>
      </c>
      <c r="B83" s="19" t="s">
        <v>4048</v>
      </c>
      <c r="C83" s="15" t="s">
        <v>4049</v>
      </c>
      <c r="D83" s="15" t="s">
        <v>602</v>
      </c>
      <c r="E83" s="20">
        <v>1400</v>
      </c>
      <c r="F83" s="21">
        <v>6862.75</v>
      </c>
      <c r="G83" s="22">
        <v>1.46E-2</v>
      </c>
      <c r="H83" s="23">
        <v>4.7399999999999998E-2</v>
      </c>
      <c r="I83" s="24"/>
      <c r="J83" s="3"/>
    </row>
    <row r="84" spans="1:10" ht="12.95" customHeight="1" x14ac:dyDescent="0.2">
      <c r="A84" s="18" t="s">
        <v>3215</v>
      </c>
      <c r="B84" s="19" t="s">
        <v>3216</v>
      </c>
      <c r="C84" s="15" t="s">
        <v>3217</v>
      </c>
      <c r="D84" s="15" t="s">
        <v>602</v>
      </c>
      <c r="E84" s="20">
        <v>1200</v>
      </c>
      <c r="F84" s="21">
        <v>5650.63</v>
      </c>
      <c r="G84" s="22">
        <v>1.2E-2</v>
      </c>
      <c r="H84" s="23">
        <v>6.3750000000000001E-2</v>
      </c>
      <c r="I84" s="24"/>
      <c r="J84" s="3"/>
    </row>
    <row r="85" spans="1:10" ht="12.95" customHeight="1" x14ac:dyDescent="0.2">
      <c r="A85" s="18" t="s">
        <v>2467</v>
      </c>
      <c r="B85" s="19" t="s">
        <v>2468</v>
      </c>
      <c r="C85" s="15" t="s">
        <v>2469</v>
      </c>
      <c r="D85" s="15" t="s">
        <v>602</v>
      </c>
      <c r="E85" s="20">
        <v>1100</v>
      </c>
      <c r="F85" s="21">
        <v>5480.71</v>
      </c>
      <c r="G85" s="22">
        <v>1.1599999999999999E-2</v>
      </c>
      <c r="H85" s="23">
        <v>5.3546000000000003E-2</v>
      </c>
      <c r="I85" s="24"/>
      <c r="J85" s="3"/>
    </row>
    <row r="86" spans="1:10" ht="12.95" customHeight="1" x14ac:dyDescent="0.2">
      <c r="A86" s="18" t="s">
        <v>4050</v>
      </c>
      <c r="B86" s="19" t="s">
        <v>4051</v>
      </c>
      <c r="C86" s="15" t="s">
        <v>4052</v>
      </c>
      <c r="D86" s="15" t="s">
        <v>602</v>
      </c>
      <c r="E86" s="20">
        <v>1000</v>
      </c>
      <c r="F86" s="21">
        <v>4986.93</v>
      </c>
      <c r="G86" s="22">
        <v>1.06E-2</v>
      </c>
      <c r="H86" s="23">
        <v>5.6300000000000003E-2</v>
      </c>
      <c r="I86" s="24"/>
      <c r="J86" s="3"/>
    </row>
    <row r="87" spans="1:10" ht="12.95" customHeight="1" x14ac:dyDescent="0.2">
      <c r="A87" s="18" t="s">
        <v>3200</v>
      </c>
      <c r="B87" s="19" t="s">
        <v>3201</v>
      </c>
      <c r="C87" s="15" t="s">
        <v>3202</v>
      </c>
      <c r="D87" s="15" t="s">
        <v>1327</v>
      </c>
      <c r="E87" s="20">
        <v>1000</v>
      </c>
      <c r="F87" s="21">
        <v>4930.49</v>
      </c>
      <c r="G87" s="22">
        <v>1.0500000000000001E-2</v>
      </c>
      <c r="H87" s="23">
        <v>5.3048999999999999E-2</v>
      </c>
      <c r="I87" s="24"/>
      <c r="J87" s="3"/>
    </row>
    <row r="88" spans="1:10" ht="12.95" customHeight="1" x14ac:dyDescent="0.2">
      <c r="A88" s="18" t="s">
        <v>4053</v>
      </c>
      <c r="B88" s="19" t="s">
        <v>4054</v>
      </c>
      <c r="C88" s="15" t="s">
        <v>4055</v>
      </c>
      <c r="D88" s="15" t="s">
        <v>602</v>
      </c>
      <c r="E88" s="20">
        <v>1000</v>
      </c>
      <c r="F88" s="21">
        <v>4919.8599999999997</v>
      </c>
      <c r="G88" s="22">
        <v>1.04E-2</v>
      </c>
      <c r="H88" s="23">
        <v>5.4050000000000001E-2</v>
      </c>
      <c r="I88" s="24"/>
      <c r="J88" s="3"/>
    </row>
    <row r="89" spans="1:10" ht="12.95" customHeight="1" x14ac:dyDescent="0.2">
      <c r="A89" s="18" t="s">
        <v>2750</v>
      </c>
      <c r="B89" s="19" t="s">
        <v>2751</v>
      </c>
      <c r="C89" s="15" t="s">
        <v>2752</v>
      </c>
      <c r="D89" s="15" t="s">
        <v>602</v>
      </c>
      <c r="E89" s="20">
        <v>800</v>
      </c>
      <c r="F89" s="21">
        <v>3868.2</v>
      </c>
      <c r="G89" s="22">
        <v>8.2000000000000007E-3</v>
      </c>
      <c r="H89" s="23">
        <v>5.3150000000000003E-2</v>
      </c>
      <c r="I89" s="24"/>
      <c r="J89" s="3"/>
    </row>
    <row r="90" spans="1:10" ht="12.95" customHeight="1" x14ac:dyDescent="0.2">
      <c r="A90" s="18" t="s">
        <v>2470</v>
      </c>
      <c r="B90" s="19" t="s">
        <v>2471</v>
      </c>
      <c r="C90" s="15" t="s">
        <v>2472</v>
      </c>
      <c r="D90" s="15" t="s">
        <v>602</v>
      </c>
      <c r="E90" s="20">
        <v>500</v>
      </c>
      <c r="F90" s="21">
        <v>2456.98</v>
      </c>
      <c r="G90" s="22">
        <v>5.1999999999999998E-3</v>
      </c>
      <c r="H90" s="23">
        <v>5.7576000000000002E-2</v>
      </c>
      <c r="I90" s="24"/>
      <c r="J90" s="3"/>
    </row>
    <row r="91" spans="1:10" ht="12.95" customHeight="1" x14ac:dyDescent="0.2">
      <c r="A91" s="18" t="s">
        <v>4056</v>
      </c>
      <c r="B91" s="19" t="s">
        <v>4057</v>
      </c>
      <c r="C91" s="15" t="s">
        <v>4058</v>
      </c>
      <c r="D91" s="15" t="s">
        <v>602</v>
      </c>
      <c r="E91" s="20">
        <v>500</v>
      </c>
      <c r="F91" s="21">
        <v>2414.9</v>
      </c>
      <c r="G91" s="22">
        <v>5.1000000000000004E-3</v>
      </c>
      <c r="H91" s="23">
        <v>5.3150000000000003E-2</v>
      </c>
      <c r="I91" s="24"/>
      <c r="J91" s="3"/>
    </row>
    <row r="92" spans="1:10" ht="12.95" customHeight="1" x14ac:dyDescent="0.2">
      <c r="A92" s="3"/>
      <c r="B92" s="14" t="s">
        <v>149</v>
      </c>
      <c r="C92" s="15"/>
      <c r="D92" s="15"/>
      <c r="E92" s="15"/>
      <c r="F92" s="25">
        <v>166784.57</v>
      </c>
      <c r="G92" s="26">
        <v>0.35399999999999998</v>
      </c>
      <c r="H92" s="27"/>
      <c r="I92" s="28"/>
      <c r="J92" s="3"/>
    </row>
    <row r="93" spans="1:10" ht="12.95" customHeight="1" x14ac:dyDescent="0.2">
      <c r="A93" s="3"/>
      <c r="B93" s="14" t="s">
        <v>2144</v>
      </c>
      <c r="C93" s="15"/>
      <c r="D93" s="15"/>
      <c r="E93" s="15"/>
      <c r="F93" s="3"/>
      <c r="G93" s="16"/>
      <c r="H93" s="16"/>
      <c r="I93" s="17"/>
      <c r="J93" s="3"/>
    </row>
    <row r="94" spans="1:10" ht="12.95" customHeight="1" x14ac:dyDescent="0.2">
      <c r="A94" s="18" t="s">
        <v>3044</v>
      </c>
      <c r="B94" s="19" t="s">
        <v>3045</v>
      </c>
      <c r="C94" s="15" t="s">
        <v>3046</v>
      </c>
      <c r="D94" s="15" t="s">
        <v>195</v>
      </c>
      <c r="E94" s="20">
        <v>10000000</v>
      </c>
      <c r="F94" s="21">
        <v>9967.5</v>
      </c>
      <c r="G94" s="22">
        <v>2.1100000000000001E-2</v>
      </c>
      <c r="H94" s="23">
        <v>3.5000000000000003E-2</v>
      </c>
      <c r="I94" s="24"/>
      <c r="J94" s="3"/>
    </row>
    <row r="95" spans="1:10" ht="12.95" customHeight="1" x14ac:dyDescent="0.2">
      <c r="A95" s="18" t="s">
        <v>4059</v>
      </c>
      <c r="B95" s="19" t="s">
        <v>4060</v>
      </c>
      <c r="C95" s="15" t="s">
        <v>4061</v>
      </c>
      <c r="D95" s="15" t="s">
        <v>195</v>
      </c>
      <c r="E95" s="20">
        <v>10000000</v>
      </c>
      <c r="F95" s="21">
        <v>9875.49</v>
      </c>
      <c r="G95" s="22">
        <v>2.1000000000000001E-2</v>
      </c>
      <c r="H95" s="23">
        <v>3.9E-2</v>
      </c>
      <c r="I95" s="24"/>
      <c r="J95" s="3"/>
    </row>
    <row r="96" spans="1:10" ht="12.95" customHeight="1" x14ac:dyDescent="0.2">
      <c r="A96" s="18" t="s">
        <v>3233</v>
      </c>
      <c r="B96" s="19" t="s">
        <v>3234</v>
      </c>
      <c r="C96" s="15" t="s">
        <v>3235</v>
      </c>
      <c r="D96" s="15" t="s">
        <v>195</v>
      </c>
      <c r="E96" s="20">
        <v>6000000</v>
      </c>
      <c r="F96" s="21">
        <v>5945.03</v>
      </c>
      <c r="G96" s="22">
        <v>1.26E-2</v>
      </c>
      <c r="H96" s="23">
        <v>3.7499999999999999E-2</v>
      </c>
      <c r="I96" s="24"/>
      <c r="J96" s="3"/>
    </row>
    <row r="97" spans="1:10" ht="12.95" customHeight="1" x14ac:dyDescent="0.2">
      <c r="A97" s="18" t="s">
        <v>4062</v>
      </c>
      <c r="B97" s="19" t="s">
        <v>4063</v>
      </c>
      <c r="C97" s="15" t="s">
        <v>4064</v>
      </c>
      <c r="D97" s="15" t="s">
        <v>195</v>
      </c>
      <c r="E97" s="20">
        <v>500000</v>
      </c>
      <c r="F97" s="21">
        <v>495.46</v>
      </c>
      <c r="G97" s="22">
        <v>1.1000000000000001E-3</v>
      </c>
      <c r="H97" s="23">
        <v>3.7166999999999999E-2</v>
      </c>
      <c r="I97" s="24"/>
      <c r="J97" s="3"/>
    </row>
    <row r="98" spans="1:10" ht="12.95" customHeight="1" x14ac:dyDescent="0.2">
      <c r="A98" s="3"/>
      <c r="B98" s="14" t="s">
        <v>149</v>
      </c>
      <c r="C98" s="15"/>
      <c r="D98" s="15"/>
      <c r="E98" s="15"/>
      <c r="F98" s="25">
        <v>26283.48</v>
      </c>
      <c r="G98" s="26">
        <v>5.5800000000000002E-2</v>
      </c>
      <c r="H98" s="27"/>
      <c r="I98" s="28"/>
      <c r="J98" s="3"/>
    </row>
    <row r="99" spans="1:10" ht="12.95" customHeight="1" x14ac:dyDescent="0.2">
      <c r="A99" s="3"/>
      <c r="B99" s="29" t="s">
        <v>152</v>
      </c>
      <c r="C99" s="31"/>
      <c r="D99" s="30"/>
      <c r="E99" s="31"/>
      <c r="F99" s="25">
        <v>281130.65999999997</v>
      </c>
      <c r="G99" s="26">
        <v>0.59670000000000001</v>
      </c>
      <c r="H99" s="27"/>
      <c r="I99" s="28"/>
      <c r="J99" s="3"/>
    </row>
    <row r="100" spans="1:10" ht="12.95" customHeight="1" x14ac:dyDescent="0.2">
      <c r="A100" s="3"/>
      <c r="B100" s="14" t="s">
        <v>169</v>
      </c>
      <c r="C100" s="15"/>
      <c r="D100" s="15"/>
      <c r="E100" s="15"/>
      <c r="F100" s="15"/>
      <c r="G100" s="15"/>
      <c r="H100" s="16"/>
      <c r="I100" s="17"/>
      <c r="J100" s="3"/>
    </row>
    <row r="101" spans="1:10" ht="12.95" customHeight="1" x14ac:dyDescent="0.2">
      <c r="A101" s="3"/>
      <c r="B101" s="14" t="s">
        <v>170</v>
      </c>
      <c r="C101" s="15"/>
      <c r="D101" s="15"/>
      <c r="E101" s="15"/>
      <c r="F101" s="3"/>
      <c r="G101" s="16"/>
      <c r="H101" s="16"/>
      <c r="I101" s="17"/>
      <c r="J101" s="3"/>
    </row>
    <row r="102" spans="1:10" ht="12.95" customHeight="1" x14ac:dyDescent="0.2">
      <c r="A102" s="18" t="s">
        <v>633</v>
      </c>
      <c r="B102" s="19" t="s">
        <v>4130</v>
      </c>
      <c r="C102" s="15" t="s">
        <v>634</v>
      </c>
      <c r="D102" s="15"/>
      <c r="E102" s="20">
        <v>879729.51100000006</v>
      </c>
      <c r="F102" s="21">
        <v>10132.6</v>
      </c>
      <c r="G102" s="22">
        <v>2.1499999999999998E-2</v>
      </c>
      <c r="H102" s="23"/>
      <c r="I102" s="24"/>
      <c r="J102" s="3"/>
    </row>
    <row r="103" spans="1:10" ht="12.95" customHeight="1" x14ac:dyDescent="0.2">
      <c r="A103" s="3"/>
      <c r="B103" s="14" t="s">
        <v>149</v>
      </c>
      <c r="C103" s="15"/>
      <c r="D103" s="15"/>
      <c r="E103" s="15"/>
      <c r="F103" s="25">
        <v>10132.6</v>
      </c>
      <c r="G103" s="26">
        <v>2.1499999999999998E-2</v>
      </c>
      <c r="H103" s="27"/>
      <c r="I103" s="28"/>
      <c r="J103" s="3"/>
    </row>
    <row r="104" spans="1:10" ht="12.95" customHeight="1" x14ac:dyDescent="0.2">
      <c r="A104" s="3"/>
      <c r="B104" s="29" t="s">
        <v>152</v>
      </c>
      <c r="C104" s="31"/>
      <c r="D104" s="30"/>
      <c r="E104" s="31"/>
      <c r="F104" s="25">
        <v>10132.6</v>
      </c>
      <c r="G104" s="26">
        <v>2.1499999999999998E-2</v>
      </c>
      <c r="H104" s="27"/>
      <c r="I104" s="28"/>
      <c r="J104" s="3"/>
    </row>
    <row r="105" spans="1:10" ht="12.95" customHeight="1" x14ac:dyDescent="0.2">
      <c r="A105" s="3"/>
      <c r="B105" s="14" t="s">
        <v>153</v>
      </c>
      <c r="C105" s="15"/>
      <c r="D105" s="15"/>
      <c r="E105" s="15"/>
      <c r="F105" s="15"/>
      <c r="G105" s="15"/>
      <c r="H105" s="16"/>
      <c r="I105" s="17"/>
      <c r="J105" s="3"/>
    </row>
    <row r="106" spans="1:10" ht="12.95" customHeight="1" x14ac:dyDescent="0.2">
      <c r="A106" s="18" t="s">
        <v>3051</v>
      </c>
      <c r="B106" s="19" t="s">
        <v>155</v>
      </c>
      <c r="C106" s="15"/>
      <c r="D106" s="15"/>
      <c r="E106" s="20"/>
      <c r="F106" s="21">
        <v>10000.1</v>
      </c>
      <c r="G106" s="22">
        <v>2.12E-2</v>
      </c>
      <c r="H106" s="23">
        <v>3.9808679999999999E-2</v>
      </c>
      <c r="I106" s="24"/>
      <c r="J106" s="3"/>
    </row>
    <row r="107" spans="1:10" ht="12.95" customHeight="1" x14ac:dyDescent="0.2">
      <c r="A107" s="18" t="s">
        <v>154</v>
      </c>
      <c r="B107" s="19" t="s">
        <v>155</v>
      </c>
      <c r="C107" s="15"/>
      <c r="D107" s="15"/>
      <c r="E107" s="20"/>
      <c r="F107" s="21">
        <v>8725.98</v>
      </c>
      <c r="G107" s="22">
        <v>1.8499999999999999E-2</v>
      </c>
      <c r="H107" s="23">
        <v>3.6434547063735362E-2</v>
      </c>
      <c r="I107" s="24"/>
      <c r="J107" s="3"/>
    </row>
    <row r="108" spans="1:10" ht="12.95" customHeight="1" x14ac:dyDescent="0.2">
      <c r="A108" s="3"/>
      <c r="B108" s="14" t="s">
        <v>149</v>
      </c>
      <c r="C108" s="15"/>
      <c r="D108" s="15"/>
      <c r="E108" s="15"/>
      <c r="F108" s="25">
        <v>18726.080000000002</v>
      </c>
      <c r="G108" s="26">
        <v>3.9699999999999999E-2</v>
      </c>
      <c r="H108" s="27"/>
      <c r="I108" s="28"/>
      <c r="J108" s="3"/>
    </row>
    <row r="109" spans="1:10" ht="12.95" customHeight="1" x14ac:dyDescent="0.2">
      <c r="A109" s="3"/>
      <c r="B109" s="29" t="s">
        <v>150</v>
      </c>
      <c r="C109" s="30"/>
      <c r="D109" s="30"/>
      <c r="E109" s="30"/>
      <c r="F109" s="27" t="s">
        <v>151</v>
      </c>
      <c r="G109" s="27" t="s">
        <v>151</v>
      </c>
      <c r="H109" s="27"/>
      <c r="I109" s="28"/>
      <c r="J109" s="3"/>
    </row>
    <row r="110" spans="1:10" ht="12.95" customHeight="1" x14ac:dyDescent="0.2">
      <c r="A110" s="3"/>
      <c r="B110" s="29" t="s">
        <v>149</v>
      </c>
      <c r="C110" s="30"/>
      <c r="D110" s="30"/>
      <c r="E110" s="30"/>
      <c r="F110" s="27" t="s">
        <v>151</v>
      </c>
      <c r="G110" s="27" t="s">
        <v>151</v>
      </c>
      <c r="H110" s="27"/>
      <c r="I110" s="28"/>
      <c r="J110" s="3"/>
    </row>
    <row r="111" spans="1:10" ht="12.95" customHeight="1" x14ac:dyDescent="0.2">
      <c r="A111" s="3"/>
      <c r="B111" s="29" t="s">
        <v>152</v>
      </c>
      <c r="C111" s="31"/>
      <c r="D111" s="30"/>
      <c r="E111" s="31"/>
      <c r="F111" s="25">
        <v>18726.080000000002</v>
      </c>
      <c r="G111" s="26">
        <v>3.9699999999999999E-2</v>
      </c>
      <c r="H111" s="27"/>
      <c r="I111" s="28"/>
      <c r="J111" s="3"/>
    </row>
    <row r="112" spans="1:10" ht="12.95" customHeight="1" x14ac:dyDescent="0.2">
      <c r="A112" s="3"/>
      <c r="B112" s="29" t="s">
        <v>156</v>
      </c>
      <c r="C112" s="15"/>
      <c r="D112" s="30"/>
      <c r="E112" s="15"/>
      <c r="F112" s="32">
        <v>-4512.5200000000004</v>
      </c>
      <c r="G112" s="26">
        <v>-9.5999999999999992E-3</v>
      </c>
      <c r="H112" s="27"/>
      <c r="I112" s="28"/>
      <c r="J112" s="3"/>
    </row>
    <row r="113" spans="1:10" ht="12.95" customHeight="1" x14ac:dyDescent="0.2">
      <c r="A113" s="3"/>
      <c r="B113" s="33" t="s">
        <v>157</v>
      </c>
      <c r="C113" s="34"/>
      <c r="D113" s="34"/>
      <c r="E113" s="34"/>
      <c r="F113" s="35">
        <v>471315.75</v>
      </c>
      <c r="G113" s="36">
        <v>1</v>
      </c>
      <c r="H113" s="37"/>
      <c r="I113" s="38"/>
      <c r="J113" s="3"/>
    </row>
    <row r="114" spans="1:10" ht="12.95" customHeight="1" x14ac:dyDescent="0.2">
      <c r="A114" s="3"/>
      <c r="B114" s="7"/>
      <c r="C114" s="3"/>
      <c r="D114" s="3"/>
      <c r="E114" s="3"/>
      <c r="F114" s="3"/>
      <c r="G114" s="3"/>
      <c r="H114" s="3"/>
      <c r="I114" s="3"/>
      <c r="J114" s="3"/>
    </row>
    <row r="115" spans="1:10" ht="12.95" customHeight="1" x14ac:dyDescent="0.2">
      <c r="A115" s="3"/>
      <c r="B115" s="39" t="s">
        <v>2737</v>
      </c>
      <c r="C115" s="3"/>
      <c r="D115" s="3"/>
      <c r="E115" s="3"/>
      <c r="F115" s="3"/>
      <c r="G115" s="3"/>
      <c r="H115" s="3"/>
      <c r="I115" s="3"/>
      <c r="J115" s="3"/>
    </row>
    <row r="116" spans="1:10" ht="12.95" customHeight="1" x14ac:dyDescent="0.2">
      <c r="A116" s="3"/>
      <c r="B116" s="39" t="s">
        <v>159</v>
      </c>
      <c r="C116" s="3"/>
      <c r="D116" s="3"/>
      <c r="E116" s="3"/>
      <c r="F116" s="3"/>
      <c r="G116" s="3"/>
      <c r="H116" s="3"/>
      <c r="I116" s="3"/>
      <c r="J116" s="3"/>
    </row>
    <row r="117" spans="1:10" ht="12.95" customHeight="1" x14ac:dyDescent="0.2">
      <c r="A117" s="3"/>
      <c r="B117" s="39" t="s">
        <v>160</v>
      </c>
      <c r="C117" s="3"/>
      <c r="D117" s="3"/>
      <c r="E117" s="3"/>
      <c r="F117" s="3"/>
      <c r="G117" s="3"/>
      <c r="H117" s="3"/>
      <c r="I117" s="3"/>
      <c r="J117" s="3"/>
    </row>
    <row r="118" spans="1:10" ht="29.25" customHeight="1" x14ac:dyDescent="0.2">
      <c r="A118" s="3"/>
      <c r="B118" s="151" t="s">
        <v>4225</v>
      </c>
      <c r="C118" s="151"/>
      <c r="D118" s="151"/>
      <c r="E118" s="151"/>
      <c r="F118" s="151"/>
      <c r="G118" s="151"/>
      <c r="H118" s="151"/>
      <c r="I118" s="151"/>
      <c r="J118" s="3"/>
    </row>
    <row r="120" spans="1:10" ht="14.25" customHeight="1" x14ac:dyDescent="0.2">
      <c r="A120" s="97"/>
      <c r="B120" s="144" t="s">
        <v>4260</v>
      </c>
      <c r="C120" s="146"/>
      <c r="D120" s="146"/>
      <c r="E120" s="146"/>
      <c r="F120" s="146"/>
      <c r="G120" s="129"/>
    </row>
    <row r="122" spans="1:10" s="112" customFormat="1" ht="15" x14ac:dyDescent="0.25">
      <c r="C122" s="130" t="s">
        <v>4189</v>
      </c>
    </row>
    <row r="123" spans="1:10" s="112" customFormat="1" ht="15" x14ac:dyDescent="0.25">
      <c r="B123" s="130" t="s">
        <v>4148</v>
      </c>
      <c r="C123" s="130" t="s">
        <v>4149</v>
      </c>
    </row>
    <row r="124" spans="1:10" s="112" customFormat="1" x14ac:dyDescent="0.2"/>
    <row r="125" spans="1:10" s="112" customFormat="1" x14ac:dyDescent="0.2"/>
    <row r="126" spans="1:10" s="112" customFormat="1" x14ac:dyDescent="0.2"/>
    <row r="127" spans="1:10" s="112" customFormat="1" x14ac:dyDescent="0.2"/>
    <row r="128" spans="1:10" s="112" customFormat="1" x14ac:dyDescent="0.2"/>
    <row r="129" s="112" customFormat="1" x14ac:dyDescent="0.2"/>
    <row r="130" s="112" customFormat="1" x14ac:dyDescent="0.2"/>
    <row r="131" s="112" customFormat="1" x14ac:dyDescent="0.2"/>
    <row r="132" s="112" customFormat="1" x14ac:dyDescent="0.2"/>
    <row r="133" s="112" customFormat="1" x14ac:dyDescent="0.2"/>
    <row r="134" s="112" customFormat="1" x14ac:dyDescent="0.2"/>
    <row r="135" s="112" customFormat="1" x14ac:dyDescent="0.2"/>
    <row r="136" s="112" customFormat="1" x14ac:dyDescent="0.2"/>
  </sheetData>
  <customSheetViews>
    <customSheetView guid="{27B31501-E376-4D4E-8431-FEC010863767}" topLeftCell="A103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18:I118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outlinePr summaryBelow="0"/>
  </sheetPr>
  <dimension ref="A1:J68"/>
  <sheetViews>
    <sheetView topLeftCell="A6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126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127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753</v>
      </c>
      <c r="B8" s="19" t="s">
        <v>754</v>
      </c>
      <c r="C8" s="15" t="s">
        <v>755</v>
      </c>
      <c r="D8" s="15" t="s">
        <v>703</v>
      </c>
      <c r="E8" s="20">
        <v>200000</v>
      </c>
      <c r="F8" s="21">
        <v>1829.5</v>
      </c>
      <c r="G8" s="22">
        <v>7.6399999999999996E-2</v>
      </c>
      <c r="H8" s="45"/>
      <c r="I8" s="24"/>
      <c r="J8" s="3"/>
    </row>
    <row r="9" spans="1:10" ht="12.95" customHeight="1" x14ac:dyDescent="0.2">
      <c r="A9" s="18" t="s">
        <v>768</v>
      </c>
      <c r="B9" s="19" t="s">
        <v>769</v>
      </c>
      <c r="C9" s="15" t="s">
        <v>770</v>
      </c>
      <c r="D9" s="15" t="s">
        <v>727</v>
      </c>
      <c r="E9" s="20">
        <v>350000</v>
      </c>
      <c r="F9" s="21">
        <v>1518.13</v>
      </c>
      <c r="G9" s="22">
        <v>6.3399999999999998E-2</v>
      </c>
      <c r="H9" s="45"/>
      <c r="I9" s="24"/>
      <c r="J9" s="3"/>
    </row>
    <row r="10" spans="1:10" ht="12.95" customHeight="1" x14ac:dyDescent="0.2">
      <c r="A10" s="18" t="s">
        <v>643</v>
      </c>
      <c r="B10" s="19" t="s">
        <v>644</v>
      </c>
      <c r="C10" s="15" t="s">
        <v>645</v>
      </c>
      <c r="D10" s="15" t="s">
        <v>642</v>
      </c>
      <c r="E10" s="20">
        <v>200000</v>
      </c>
      <c r="F10" s="21">
        <v>1460.6</v>
      </c>
      <c r="G10" s="22">
        <v>6.0999999999999999E-2</v>
      </c>
      <c r="H10" s="45"/>
      <c r="I10" s="24"/>
      <c r="J10" s="3"/>
    </row>
    <row r="11" spans="1:10" ht="12.95" customHeight="1" x14ac:dyDescent="0.2">
      <c r="A11" s="18" t="s">
        <v>721</v>
      </c>
      <c r="B11" s="19" t="s">
        <v>722</v>
      </c>
      <c r="C11" s="15" t="s">
        <v>723</v>
      </c>
      <c r="D11" s="15" t="s">
        <v>684</v>
      </c>
      <c r="E11" s="20">
        <v>95000</v>
      </c>
      <c r="F11" s="21">
        <v>1424.48</v>
      </c>
      <c r="G11" s="22">
        <v>5.9499999999999997E-2</v>
      </c>
      <c r="H11" s="45"/>
      <c r="I11" s="24"/>
      <c r="J11" s="3"/>
    </row>
    <row r="12" spans="1:10" ht="12.95" customHeight="1" x14ac:dyDescent="0.2">
      <c r="A12" s="18" t="s">
        <v>652</v>
      </c>
      <c r="B12" s="19" t="s">
        <v>653</v>
      </c>
      <c r="C12" s="15" t="s">
        <v>654</v>
      </c>
      <c r="D12" s="15" t="s">
        <v>642</v>
      </c>
      <c r="E12" s="20">
        <v>250000</v>
      </c>
      <c r="F12" s="21">
        <v>1233.8800000000001</v>
      </c>
      <c r="G12" s="22">
        <v>5.1499999999999997E-2</v>
      </c>
      <c r="H12" s="45"/>
      <c r="I12" s="24"/>
      <c r="J12" s="3"/>
    </row>
    <row r="13" spans="1:10" ht="12.95" customHeight="1" x14ac:dyDescent="0.2">
      <c r="A13" s="18" t="s">
        <v>762</v>
      </c>
      <c r="B13" s="19" t="s">
        <v>763</v>
      </c>
      <c r="C13" s="15" t="s">
        <v>764</v>
      </c>
      <c r="D13" s="15" t="s">
        <v>727</v>
      </c>
      <c r="E13" s="20">
        <v>141551</v>
      </c>
      <c r="F13" s="21">
        <v>1141.68</v>
      </c>
      <c r="G13" s="22">
        <v>4.7699999999999999E-2</v>
      </c>
      <c r="H13" s="45"/>
      <c r="I13" s="24"/>
      <c r="J13" s="3"/>
    </row>
    <row r="14" spans="1:10" ht="12.95" customHeight="1" x14ac:dyDescent="0.2">
      <c r="A14" s="18" t="s">
        <v>1986</v>
      </c>
      <c r="B14" s="19" t="s">
        <v>1987</v>
      </c>
      <c r="C14" s="15" t="s">
        <v>1988</v>
      </c>
      <c r="D14" s="15" t="s">
        <v>684</v>
      </c>
      <c r="E14" s="20">
        <v>31513</v>
      </c>
      <c r="F14" s="21">
        <v>1130.6099999999999</v>
      </c>
      <c r="G14" s="22">
        <v>4.7199999999999999E-2</v>
      </c>
      <c r="H14" s="45"/>
      <c r="I14" s="24"/>
      <c r="J14" s="3"/>
    </row>
    <row r="15" spans="1:10" ht="12.95" customHeight="1" x14ac:dyDescent="0.2">
      <c r="A15" s="18" t="s">
        <v>1971</v>
      </c>
      <c r="B15" s="19" t="s">
        <v>1972</v>
      </c>
      <c r="C15" s="15" t="s">
        <v>1973</v>
      </c>
      <c r="D15" s="15" t="s">
        <v>877</v>
      </c>
      <c r="E15" s="20">
        <v>87780</v>
      </c>
      <c r="F15" s="21">
        <v>1078.47</v>
      </c>
      <c r="G15" s="22">
        <v>4.4999999999999998E-2</v>
      </c>
      <c r="H15" s="45"/>
      <c r="I15" s="24"/>
      <c r="J15" s="3"/>
    </row>
    <row r="16" spans="1:10" ht="12.95" customHeight="1" x14ac:dyDescent="0.2">
      <c r="A16" s="18" t="s">
        <v>1641</v>
      </c>
      <c r="B16" s="19" t="s">
        <v>1642</v>
      </c>
      <c r="C16" s="15" t="s">
        <v>1643</v>
      </c>
      <c r="D16" s="15" t="s">
        <v>684</v>
      </c>
      <c r="E16" s="20">
        <v>80000</v>
      </c>
      <c r="F16" s="21">
        <v>931</v>
      </c>
      <c r="G16" s="22">
        <v>3.8899999999999997E-2</v>
      </c>
      <c r="H16" s="45"/>
      <c r="I16" s="24"/>
      <c r="J16" s="3"/>
    </row>
    <row r="17" spans="1:10" ht="12.95" customHeight="1" x14ac:dyDescent="0.2">
      <c r="A17" s="18" t="s">
        <v>3262</v>
      </c>
      <c r="B17" s="19" t="s">
        <v>3263</v>
      </c>
      <c r="C17" s="15" t="s">
        <v>3264</v>
      </c>
      <c r="D17" s="15" t="s">
        <v>680</v>
      </c>
      <c r="E17" s="20">
        <v>17000</v>
      </c>
      <c r="F17" s="21">
        <v>851.88</v>
      </c>
      <c r="G17" s="22">
        <v>3.56E-2</v>
      </c>
      <c r="H17" s="45"/>
      <c r="I17" s="24"/>
      <c r="J17" s="3"/>
    </row>
    <row r="18" spans="1:10" ht="12.95" customHeight="1" x14ac:dyDescent="0.2">
      <c r="A18" s="18" t="s">
        <v>1989</v>
      </c>
      <c r="B18" s="19" t="s">
        <v>1990</v>
      </c>
      <c r="C18" s="15" t="s">
        <v>1991</v>
      </c>
      <c r="D18" s="15" t="s">
        <v>680</v>
      </c>
      <c r="E18" s="20">
        <v>125000</v>
      </c>
      <c r="F18" s="21">
        <v>789.31</v>
      </c>
      <c r="G18" s="22">
        <v>3.3000000000000002E-2</v>
      </c>
      <c r="H18" s="45"/>
      <c r="I18" s="24"/>
      <c r="J18" s="3"/>
    </row>
    <row r="19" spans="1:10" ht="12.95" customHeight="1" x14ac:dyDescent="0.2">
      <c r="A19" s="18" t="s">
        <v>828</v>
      </c>
      <c r="B19" s="19" t="s">
        <v>829</v>
      </c>
      <c r="C19" s="15" t="s">
        <v>830</v>
      </c>
      <c r="D19" s="15" t="s">
        <v>831</v>
      </c>
      <c r="E19" s="20">
        <v>40000</v>
      </c>
      <c r="F19" s="21">
        <v>707.06</v>
      </c>
      <c r="G19" s="22">
        <v>2.9499999999999998E-2</v>
      </c>
      <c r="H19" s="45"/>
      <c r="I19" s="24"/>
      <c r="J19" s="3"/>
    </row>
    <row r="20" spans="1:10" ht="12.95" customHeight="1" x14ac:dyDescent="0.2">
      <c r="A20" s="18" t="s">
        <v>1983</v>
      </c>
      <c r="B20" s="19" t="s">
        <v>1984</v>
      </c>
      <c r="C20" s="15" t="s">
        <v>1985</v>
      </c>
      <c r="D20" s="15" t="s">
        <v>680</v>
      </c>
      <c r="E20" s="20">
        <v>375000</v>
      </c>
      <c r="F20" s="21">
        <v>596.80999999999995</v>
      </c>
      <c r="G20" s="22">
        <v>2.4899999999999999E-2</v>
      </c>
      <c r="H20" s="45"/>
      <c r="I20" s="24"/>
      <c r="J20" s="3"/>
    </row>
    <row r="21" spans="1:10" ht="12.95" customHeight="1" x14ac:dyDescent="0.2">
      <c r="A21" s="18" t="s">
        <v>689</v>
      </c>
      <c r="B21" s="19" t="s">
        <v>690</v>
      </c>
      <c r="C21" s="15" t="s">
        <v>691</v>
      </c>
      <c r="D21" s="15" t="s">
        <v>684</v>
      </c>
      <c r="E21" s="20">
        <v>30000</v>
      </c>
      <c r="F21" s="21">
        <v>572.05999999999995</v>
      </c>
      <c r="G21" s="22">
        <v>2.3900000000000001E-2</v>
      </c>
      <c r="H21" s="45"/>
      <c r="I21" s="24"/>
      <c r="J21" s="3"/>
    </row>
    <row r="22" spans="1:10" ht="12.95" customHeight="1" x14ac:dyDescent="0.2">
      <c r="A22" s="18" t="s">
        <v>1675</v>
      </c>
      <c r="B22" s="19" t="s">
        <v>1676</v>
      </c>
      <c r="C22" s="15" t="s">
        <v>1677</v>
      </c>
      <c r="D22" s="15" t="s">
        <v>1668</v>
      </c>
      <c r="E22" s="20">
        <v>100000</v>
      </c>
      <c r="F22" s="21">
        <v>569.5</v>
      </c>
      <c r="G22" s="22">
        <v>2.3800000000000002E-2</v>
      </c>
      <c r="H22" s="45"/>
      <c r="I22" s="24"/>
      <c r="J22" s="3"/>
    </row>
    <row r="23" spans="1:10" ht="12.95" customHeight="1" x14ac:dyDescent="0.2">
      <c r="A23" s="18" t="s">
        <v>3072</v>
      </c>
      <c r="B23" s="19" t="s">
        <v>3073</v>
      </c>
      <c r="C23" s="15" t="s">
        <v>3074</v>
      </c>
      <c r="D23" s="15" t="s">
        <v>3075</v>
      </c>
      <c r="E23" s="20">
        <v>70000</v>
      </c>
      <c r="F23" s="21">
        <v>559.72</v>
      </c>
      <c r="G23" s="22">
        <v>2.3400000000000001E-2</v>
      </c>
      <c r="H23" s="45"/>
      <c r="I23" s="24"/>
      <c r="J23" s="3"/>
    </row>
    <row r="24" spans="1:10" ht="12.95" customHeight="1" x14ac:dyDescent="0.2">
      <c r="A24" s="18" t="s">
        <v>874</v>
      </c>
      <c r="B24" s="19" t="s">
        <v>875</v>
      </c>
      <c r="C24" s="15" t="s">
        <v>876</v>
      </c>
      <c r="D24" s="15" t="s">
        <v>877</v>
      </c>
      <c r="E24" s="20">
        <v>70000</v>
      </c>
      <c r="F24" s="21">
        <v>528.47</v>
      </c>
      <c r="G24" s="22">
        <v>2.2100000000000002E-2</v>
      </c>
      <c r="H24" s="45"/>
      <c r="I24" s="24"/>
      <c r="J24" s="3"/>
    </row>
    <row r="25" spans="1:10" ht="12.95" customHeight="1" x14ac:dyDescent="0.2">
      <c r="A25" s="18" t="s">
        <v>819</v>
      </c>
      <c r="B25" s="19" t="s">
        <v>820</v>
      </c>
      <c r="C25" s="15" t="s">
        <v>821</v>
      </c>
      <c r="D25" s="15" t="s">
        <v>748</v>
      </c>
      <c r="E25" s="20">
        <v>8000</v>
      </c>
      <c r="F25" s="21">
        <v>528.17999999999995</v>
      </c>
      <c r="G25" s="22">
        <v>2.2100000000000002E-2</v>
      </c>
      <c r="H25" s="45"/>
      <c r="I25" s="24"/>
      <c r="J25" s="3"/>
    </row>
    <row r="26" spans="1:10" ht="12.95" customHeight="1" x14ac:dyDescent="0.2">
      <c r="A26" s="18" t="s">
        <v>995</v>
      </c>
      <c r="B26" s="19" t="s">
        <v>996</v>
      </c>
      <c r="C26" s="15" t="s">
        <v>997</v>
      </c>
      <c r="D26" s="15" t="s">
        <v>998</v>
      </c>
      <c r="E26" s="20">
        <v>40000</v>
      </c>
      <c r="F26" s="21">
        <v>522.88</v>
      </c>
      <c r="G26" s="22">
        <v>2.18E-2</v>
      </c>
      <c r="H26" s="45"/>
      <c r="I26" s="24"/>
      <c r="J26" s="3"/>
    </row>
    <row r="27" spans="1:10" ht="12.95" customHeight="1" x14ac:dyDescent="0.2">
      <c r="A27" s="18" t="s">
        <v>3076</v>
      </c>
      <c r="B27" s="19" t="s">
        <v>3077</v>
      </c>
      <c r="C27" s="15" t="s">
        <v>3078</v>
      </c>
      <c r="D27" s="15" t="s">
        <v>1696</v>
      </c>
      <c r="E27" s="20">
        <v>200000</v>
      </c>
      <c r="F27" s="21">
        <v>518.1</v>
      </c>
      <c r="G27" s="22">
        <v>2.1600000000000001E-2</v>
      </c>
      <c r="H27" s="45"/>
      <c r="I27" s="24"/>
      <c r="J27" s="3"/>
    </row>
    <row r="28" spans="1:10" ht="12.95" customHeight="1" x14ac:dyDescent="0.2">
      <c r="A28" s="18" t="s">
        <v>667</v>
      </c>
      <c r="B28" s="19" t="s">
        <v>668</v>
      </c>
      <c r="C28" s="15" t="s">
        <v>669</v>
      </c>
      <c r="D28" s="15" t="s">
        <v>642</v>
      </c>
      <c r="E28" s="20">
        <v>500000</v>
      </c>
      <c r="F28" s="21">
        <v>487</v>
      </c>
      <c r="G28" s="22">
        <v>2.0299999999999999E-2</v>
      </c>
      <c r="H28" s="45"/>
      <c r="I28" s="24"/>
      <c r="J28" s="3"/>
    </row>
    <row r="29" spans="1:10" ht="12.95" customHeight="1" x14ac:dyDescent="0.2">
      <c r="A29" s="18" t="s">
        <v>704</v>
      </c>
      <c r="B29" s="19" t="s">
        <v>705</v>
      </c>
      <c r="C29" s="15" t="s">
        <v>706</v>
      </c>
      <c r="D29" s="15" t="s">
        <v>680</v>
      </c>
      <c r="E29" s="20">
        <v>20000</v>
      </c>
      <c r="F29" s="21">
        <v>478.08</v>
      </c>
      <c r="G29" s="22">
        <v>0.02</v>
      </c>
      <c r="H29" s="45"/>
      <c r="I29" s="24"/>
      <c r="J29" s="3"/>
    </row>
    <row r="30" spans="1:10" ht="12.95" customHeight="1" x14ac:dyDescent="0.2">
      <c r="A30" s="18" t="s">
        <v>2757</v>
      </c>
      <c r="B30" s="19" t="s">
        <v>2758</v>
      </c>
      <c r="C30" s="15" t="s">
        <v>2759</v>
      </c>
      <c r="D30" s="15" t="s">
        <v>735</v>
      </c>
      <c r="E30" s="20">
        <v>230000</v>
      </c>
      <c r="F30" s="21">
        <v>475.64</v>
      </c>
      <c r="G30" s="22">
        <v>1.9900000000000001E-2</v>
      </c>
      <c r="H30" s="45"/>
      <c r="I30" s="24"/>
      <c r="J30" s="3"/>
    </row>
    <row r="31" spans="1:10" ht="12.95" customHeight="1" x14ac:dyDescent="0.2">
      <c r="A31" s="18" t="s">
        <v>835</v>
      </c>
      <c r="B31" s="19" t="s">
        <v>836</v>
      </c>
      <c r="C31" s="15" t="s">
        <v>837</v>
      </c>
      <c r="D31" s="15" t="s">
        <v>838</v>
      </c>
      <c r="E31" s="20">
        <v>2500</v>
      </c>
      <c r="F31" s="21">
        <v>426.51</v>
      </c>
      <c r="G31" s="22">
        <v>1.78E-2</v>
      </c>
      <c r="H31" s="45"/>
      <c r="I31" s="24"/>
      <c r="J31" s="3"/>
    </row>
    <row r="32" spans="1:10" ht="12.95" customHeight="1" x14ac:dyDescent="0.2">
      <c r="A32" s="18" t="s">
        <v>878</v>
      </c>
      <c r="B32" s="19" t="s">
        <v>879</v>
      </c>
      <c r="C32" s="15" t="s">
        <v>880</v>
      </c>
      <c r="D32" s="15" t="s">
        <v>642</v>
      </c>
      <c r="E32" s="20">
        <v>325000</v>
      </c>
      <c r="F32" s="21">
        <v>418.93</v>
      </c>
      <c r="G32" s="22">
        <v>1.7500000000000002E-2</v>
      </c>
      <c r="H32" s="45"/>
      <c r="I32" s="24"/>
      <c r="J32" s="3"/>
    </row>
    <row r="33" spans="1:10" ht="12.95" customHeight="1" x14ac:dyDescent="0.2">
      <c r="A33" s="18" t="s">
        <v>1672</v>
      </c>
      <c r="B33" s="19" t="s">
        <v>1673</v>
      </c>
      <c r="C33" s="15" t="s">
        <v>1674</v>
      </c>
      <c r="D33" s="15" t="s">
        <v>703</v>
      </c>
      <c r="E33" s="20">
        <v>50000</v>
      </c>
      <c r="F33" s="21">
        <v>373.53</v>
      </c>
      <c r="G33" s="22">
        <v>1.5599999999999999E-2</v>
      </c>
      <c r="H33" s="45"/>
      <c r="I33" s="24"/>
      <c r="J33" s="3"/>
    </row>
    <row r="34" spans="1:10" ht="12.95" customHeight="1" x14ac:dyDescent="0.2">
      <c r="A34" s="18" t="s">
        <v>3245</v>
      </c>
      <c r="B34" s="19" t="s">
        <v>3246</v>
      </c>
      <c r="C34" s="15" t="s">
        <v>3247</v>
      </c>
      <c r="D34" s="15" t="s">
        <v>695</v>
      </c>
      <c r="E34" s="20">
        <v>100000</v>
      </c>
      <c r="F34" s="21">
        <v>359.35</v>
      </c>
      <c r="G34" s="22">
        <v>1.4999999999999999E-2</v>
      </c>
      <c r="H34" s="45"/>
      <c r="I34" s="24"/>
      <c r="J34" s="3"/>
    </row>
    <row r="35" spans="1:10" ht="12.95" customHeight="1" x14ac:dyDescent="0.2">
      <c r="A35" s="18" t="s">
        <v>3522</v>
      </c>
      <c r="B35" s="19" t="s">
        <v>3523</v>
      </c>
      <c r="C35" s="15" t="s">
        <v>3524</v>
      </c>
      <c r="D35" s="15" t="s">
        <v>735</v>
      </c>
      <c r="E35" s="20">
        <v>90000</v>
      </c>
      <c r="F35" s="21">
        <v>307.98</v>
      </c>
      <c r="G35" s="22">
        <v>1.29E-2</v>
      </c>
      <c r="H35" s="45"/>
      <c r="I35" s="24"/>
      <c r="J35" s="3"/>
    </row>
    <row r="36" spans="1:10" ht="12.95" customHeight="1" x14ac:dyDescent="0.2">
      <c r="A36" s="18" t="s">
        <v>928</v>
      </c>
      <c r="B36" s="19" t="s">
        <v>929</v>
      </c>
      <c r="C36" s="15" t="s">
        <v>930</v>
      </c>
      <c r="D36" s="15" t="s">
        <v>918</v>
      </c>
      <c r="E36" s="20">
        <v>124000</v>
      </c>
      <c r="F36" s="21">
        <v>295.93</v>
      </c>
      <c r="G36" s="22">
        <v>1.24E-2</v>
      </c>
      <c r="H36" s="45"/>
      <c r="I36" s="24"/>
      <c r="J36" s="3"/>
    </row>
    <row r="37" spans="1:10" ht="12.95" customHeight="1" x14ac:dyDescent="0.2">
      <c r="A37" s="18" t="s">
        <v>2491</v>
      </c>
      <c r="B37" s="19" t="s">
        <v>2492</v>
      </c>
      <c r="C37" s="15" t="s">
        <v>2493</v>
      </c>
      <c r="D37" s="15" t="s">
        <v>792</v>
      </c>
      <c r="E37" s="20">
        <v>150000</v>
      </c>
      <c r="F37" s="21">
        <v>284.18</v>
      </c>
      <c r="G37" s="22">
        <v>1.1900000000000001E-2</v>
      </c>
      <c r="H37" s="45"/>
      <c r="I37" s="24"/>
      <c r="J37" s="3"/>
    </row>
    <row r="38" spans="1:10" ht="12.95" customHeight="1" x14ac:dyDescent="0.2">
      <c r="A38" s="18" t="s">
        <v>897</v>
      </c>
      <c r="B38" s="19" t="s">
        <v>898</v>
      </c>
      <c r="C38" s="15" t="s">
        <v>899</v>
      </c>
      <c r="D38" s="15" t="s">
        <v>688</v>
      </c>
      <c r="E38" s="20">
        <v>100000</v>
      </c>
      <c r="F38" s="21">
        <v>171.85</v>
      </c>
      <c r="G38" s="22">
        <v>7.1999999999999998E-3</v>
      </c>
      <c r="H38" s="45"/>
      <c r="I38" s="24"/>
      <c r="J38" s="3"/>
    </row>
    <row r="39" spans="1:10" ht="12.95" customHeight="1" x14ac:dyDescent="0.2">
      <c r="A39" s="18" t="s">
        <v>742</v>
      </c>
      <c r="B39" s="19" t="s">
        <v>743</v>
      </c>
      <c r="C39" s="15" t="s">
        <v>744</v>
      </c>
      <c r="D39" s="15" t="s">
        <v>680</v>
      </c>
      <c r="E39" s="20">
        <v>8000</v>
      </c>
      <c r="F39" s="21">
        <v>49.48</v>
      </c>
      <c r="G39" s="22">
        <v>2.0999999999999999E-3</v>
      </c>
      <c r="H39" s="45"/>
      <c r="I39" s="24"/>
      <c r="J39" s="3"/>
    </row>
    <row r="40" spans="1:10" ht="12.95" customHeight="1" x14ac:dyDescent="0.2">
      <c r="A40" s="3"/>
      <c r="B40" s="14" t="s">
        <v>149</v>
      </c>
      <c r="C40" s="15"/>
      <c r="D40" s="15"/>
      <c r="E40" s="15"/>
      <c r="F40" s="25">
        <v>22620.78</v>
      </c>
      <c r="G40" s="26">
        <v>0.94489999999999996</v>
      </c>
      <c r="H40" s="27"/>
      <c r="I40" s="28"/>
      <c r="J40" s="3"/>
    </row>
    <row r="41" spans="1:10" ht="12.95" customHeight="1" x14ac:dyDescent="0.2">
      <c r="A41" s="3"/>
      <c r="B41" s="29" t="s">
        <v>676</v>
      </c>
      <c r="C41" s="30"/>
      <c r="D41" s="30"/>
      <c r="E41" s="30"/>
      <c r="F41" s="27" t="s">
        <v>151</v>
      </c>
      <c r="G41" s="27" t="s">
        <v>151</v>
      </c>
      <c r="H41" s="27"/>
      <c r="I41" s="28"/>
      <c r="J41" s="3"/>
    </row>
    <row r="42" spans="1:10" ht="12.95" customHeight="1" x14ac:dyDescent="0.2">
      <c r="A42" s="3"/>
      <c r="B42" s="29" t="s">
        <v>149</v>
      </c>
      <c r="C42" s="30"/>
      <c r="D42" s="30"/>
      <c r="E42" s="30"/>
      <c r="F42" s="27" t="s">
        <v>151</v>
      </c>
      <c r="G42" s="27" t="s">
        <v>151</v>
      </c>
      <c r="H42" s="27"/>
      <c r="I42" s="28"/>
      <c r="J42" s="3"/>
    </row>
    <row r="43" spans="1:10" ht="12.95" customHeight="1" x14ac:dyDescent="0.2">
      <c r="A43" s="3"/>
      <c r="B43" s="29" t="s">
        <v>152</v>
      </c>
      <c r="C43" s="31"/>
      <c r="D43" s="30"/>
      <c r="E43" s="31"/>
      <c r="F43" s="25">
        <v>22620.78</v>
      </c>
      <c r="G43" s="26">
        <v>0.94489999999999996</v>
      </c>
      <c r="H43" s="27"/>
      <c r="I43" s="28"/>
      <c r="J43" s="3"/>
    </row>
    <row r="44" spans="1:10" ht="12.95" customHeight="1" x14ac:dyDescent="0.2">
      <c r="A44" s="3"/>
      <c r="B44" s="14" t="s">
        <v>153</v>
      </c>
      <c r="C44" s="15"/>
      <c r="D44" s="15"/>
      <c r="E44" s="15"/>
      <c r="F44" s="15"/>
      <c r="G44" s="15"/>
      <c r="H44" s="16"/>
      <c r="I44" s="17"/>
      <c r="J44" s="3"/>
    </row>
    <row r="45" spans="1:10" ht="12.95" customHeight="1" x14ac:dyDescent="0.2">
      <c r="A45" s="18" t="s">
        <v>154</v>
      </c>
      <c r="B45" s="19" t="s">
        <v>155</v>
      </c>
      <c r="C45" s="15"/>
      <c r="D45" s="15"/>
      <c r="E45" s="20"/>
      <c r="F45" s="21">
        <v>1287</v>
      </c>
      <c r="G45" s="22">
        <v>5.3699999999999998E-2</v>
      </c>
      <c r="H45" s="23">
        <v>3.6434650542350115E-2</v>
      </c>
      <c r="I45" s="24"/>
      <c r="J45" s="3"/>
    </row>
    <row r="46" spans="1:10" ht="12.95" customHeight="1" x14ac:dyDescent="0.2">
      <c r="A46" s="3"/>
      <c r="B46" s="14" t="s">
        <v>149</v>
      </c>
      <c r="C46" s="15"/>
      <c r="D46" s="15"/>
      <c r="E46" s="15"/>
      <c r="F46" s="25">
        <v>1287</v>
      </c>
      <c r="G46" s="26">
        <v>5.3699999999999998E-2</v>
      </c>
      <c r="H46" s="27"/>
      <c r="I46" s="28"/>
      <c r="J46" s="3"/>
    </row>
    <row r="47" spans="1:10" ht="12.95" customHeight="1" x14ac:dyDescent="0.2">
      <c r="A47" s="3"/>
      <c r="B47" s="29" t="s">
        <v>152</v>
      </c>
      <c r="C47" s="31"/>
      <c r="D47" s="30"/>
      <c r="E47" s="31"/>
      <c r="F47" s="25">
        <v>1287</v>
      </c>
      <c r="G47" s="26">
        <v>5.3699999999999998E-2</v>
      </c>
      <c r="H47" s="27"/>
      <c r="I47" s="28"/>
      <c r="J47" s="3"/>
    </row>
    <row r="48" spans="1:10" ht="12.95" customHeight="1" x14ac:dyDescent="0.2">
      <c r="A48" s="3"/>
      <c r="B48" s="29" t="s">
        <v>156</v>
      </c>
      <c r="C48" s="15"/>
      <c r="D48" s="30"/>
      <c r="E48" s="15"/>
      <c r="F48" s="32">
        <v>44.84</v>
      </c>
      <c r="G48" s="26">
        <v>1.4E-3</v>
      </c>
      <c r="H48" s="27"/>
      <c r="I48" s="28"/>
      <c r="J48" s="3"/>
    </row>
    <row r="49" spans="1:10" ht="12.95" customHeight="1" x14ac:dyDescent="0.2">
      <c r="A49" s="3"/>
      <c r="B49" s="33" t="s">
        <v>157</v>
      </c>
      <c r="C49" s="34"/>
      <c r="D49" s="34"/>
      <c r="E49" s="34"/>
      <c r="F49" s="35">
        <v>23952.62</v>
      </c>
      <c r="G49" s="36">
        <v>1</v>
      </c>
      <c r="H49" s="37"/>
      <c r="I49" s="38"/>
      <c r="J49" s="3"/>
    </row>
    <row r="50" spans="1:10" ht="12.95" customHeight="1" x14ac:dyDescent="0.2">
      <c r="A50" s="3"/>
      <c r="B50" s="7"/>
      <c r="C50" s="3"/>
      <c r="D50" s="3"/>
      <c r="E50" s="3"/>
      <c r="F50" s="3"/>
      <c r="G50" s="3"/>
      <c r="H50" s="3"/>
      <c r="I50" s="3"/>
      <c r="J50" s="3"/>
    </row>
    <row r="51" spans="1:10" ht="12.95" customHeight="1" x14ac:dyDescent="0.2">
      <c r="A51" s="3"/>
      <c r="B51" s="39" t="s">
        <v>191</v>
      </c>
      <c r="C51" s="3"/>
      <c r="D51" s="3"/>
      <c r="E51" s="3"/>
      <c r="F51" s="3"/>
      <c r="G51" s="3"/>
      <c r="H51" s="3"/>
      <c r="I51" s="3"/>
      <c r="J51" s="3"/>
    </row>
    <row r="52" spans="1:10" ht="12.95" customHeight="1" x14ac:dyDescent="0.2">
      <c r="A52" s="3"/>
      <c r="B52" s="39" t="s">
        <v>160</v>
      </c>
      <c r="C52" s="3"/>
      <c r="D52" s="3"/>
      <c r="E52" s="3"/>
      <c r="F52" s="3"/>
      <c r="G52" s="3"/>
      <c r="H52" s="3"/>
      <c r="I52" s="3"/>
      <c r="J52" s="3"/>
    </row>
    <row r="53" spans="1:10" ht="25.5" customHeight="1" x14ac:dyDescent="0.2">
      <c r="A53" s="3"/>
      <c r="B53" s="151" t="s">
        <v>4225</v>
      </c>
      <c r="C53" s="151"/>
      <c r="D53" s="151"/>
      <c r="E53" s="151"/>
      <c r="F53" s="151"/>
      <c r="G53" s="151"/>
      <c r="H53" s="151"/>
      <c r="I53" s="151"/>
      <c r="J53" s="3"/>
    </row>
    <row r="55" spans="1:10" s="112" customFormat="1" ht="15" x14ac:dyDescent="0.25">
      <c r="C55" s="130" t="s">
        <v>4190</v>
      </c>
    </row>
    <row r="56" spans="1:10" s="112" customFormat="1" ht="15" x14ac:dyDescent="0.25">
      <c r="B56" s="130" t="s">
        <v>4148</v>
      </c>
      <c r="C56" s="130" t="s">
        <v>4149</v>
      </c>
    </row>
    <row r="57" spans="1:10" s="112" customFormat="1" x14ac:dyDescent="0.2"/>
    <row r="58" spans="1:10" s="112" customFormat="1" x14ac:dyDescent="0.2"/>
    <row r="59" spans="1:10" s="112" customFormat="1" x14ac:dyDescent="0.2"/>
    <row r="60" spans="1:10" s="112" customFormat="1" x14ac:dyDescent="0.2"/>
    <row r="61" spans="1:10" s="112" customFormat="1" x14ac:dyDescent="0.2"/>
    <row r="62" spans="1:10" s="112" customFormat="1" x14ac:dyDescent="0.2"/>
    <row r="63" spans="1:10" s="112" customFormat="1" x14ac:dyDescent="0.2"/>
    <row r="64" spans="1:10" s="112" customFormat="1" x14ac:dyDescent="0.2"/>
    <row r="65" s="112" customFormat="1" x14ac:dyDescent="0.2"/>
    <row r="66" s="112" customFormat="1" x14ac:dyDescent="0.2"/>
    <row r="67" s="112" customFormat="1" x14ac:dyDescent="0.2"/>
    <row r="68" s="112" customFormat="1" x14ac:dyDescent="0.2"/>
  </sheetData>
  <customSheetViews>
    <customSheetView guid="{27B31501-E376-4D4E-8431-FEC010863767}" topLeftCell="A34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53:I5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/>
  </sheetPr>
  <dimension ref="A1:J187"/>
  <sheetViews>
    <sheetView topLeftCell="A182" zoomScaleNormal="10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14</v>
      </c>
      <c r="B1" s="39"/>
      <c r="C1" s="3"/>
      <c r="D1" s="3"/>
      <c r="E1" s="3"/>
      <c r="F1" s="3"/>
      <c r="G1" s="3"/>
      <c r="H1" s="3"/>
      <c r="I1" s="3"/>
      <c r="J1" s="3"/>
    </row>
    <row r="2" spans="1:10" ht="27.75" customHeight="1" thickBot="1" x14ac:dyDescent="0.25">
      <c r="A2" s="3"/>
      <c r="B2" s="148" t="s">
        <v>15</v>
      </c>
      <c r="C2" s="149"/>
      <c r="D2" s="149"/>
      <c r="E2" s="149"/>
      <c r="F2" s="149"/>
      <c r="G2" s="149"/>
      <c r="H2" s="149"/>
      <c r="I2" s="150"/>
      <c r="J2" s="3"/>
    </row>
    <row r="3" spans="1:10" ht="12.95" customHeight="1" x14ac:dyDescent="0.2">
      <c r="A3" s="5"/>
      <c r="B3" s="103"/>
      <c r="C3" s="5"/>
      <c r="D3" s="5"/>
      <c r="E3" s="5"/>
      <c r="F3" s="5"/>
      <c r="G3" s="5"/>
      <c r="H3" s="5"/>
      <c r="I3" s="5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131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168</v>
      </c>
    </row>
    <row r="6" spans="1:10" ht="12.95" customHeight="1" x14ac:dyDescent="0.2">
      <c r="A6" s="3"/>
      <c r="B6" s="14" t="s">
        <v>137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138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192</v>
      </c>
      <c r="B8" s="19" t="s">
        <v>193</v>
      </c>
      <c r="C8" s="15" t="s">
        <v>194</v>
      </c>
      <c r="D8" s="15" t="s">
        <v>195</v>
      </c>
      <c r="E8" s="20">
        <v>80500000</v>
      </c>
      <c r="F8" s="21">
        <v>81908.83</v>
      </c>
      <c r="G8" s="22">
        <v>5.2699999999999997E-2</v>
      </c>
      <c r="H8" s="23">
        <v>4.3208999999999997E-2</v>
      </c>
      <c r="I8" s="24"/>
      <c r="J8" s="3"/>
    </row>
    <row r="9" spans="1:10" ht="12.95" customHeight="1" x14ac:dyDescent="0.2">
      <c r="A9" s="18" t="s">
        <v>196</v>
      </c>
      <c r="B9" s="19" t="s">
        <v>197</v>
      </c>
      <c r="C9" s="15" t="s">
        <v>198</v>
      </c>
      <c r="D9" s="15" t="s">
        <v>142</v>
      </c>
      <c r="E9" s="20">
        <v>7935</v>
      </c>
      <c r="F9" s="21">
        <v>81662.66</v>
      </c>
      <c r="G9" s="22">
        <v>5.2600000000000001E-2</v>
      </c>
      <c r="H9" s="23">
        <v>4.8050000000000002E-2</v>
      </c>
      <c r="I9" s="24"/>
      <c r="J9" s="3"/>
    </row>
    <row r="10" spans="1:10" ht="12.95" customHeight="1" x14ac:dyDescent="0.2">
      <c r="A10" s="18" t="s">
        <v>199</v>
      </c>
      <c r="B10" s="19" t="s">
        <v>200</v>
      </c>
      <c r="C10" s="15" t="s">
        <v>201</v>
      </c>
      <c r="D10" s="15" t="s">
        <v>142</v>
      </c>
      <c r="E10" s="20">
        <v>6740</v>
      </c>
      <c r="F10" s="21">
        <v>67618.78</v>
      </c>
      <c r="G10" s="22">
        <v>4.3499999999999997E-2</v>
      </c>
      <c r="H10" s="23">
        <v>3.8198999999999997E-2</v>
      </c>
      <c r="I10" s="24"/>
      <c r="J10" s="3"/>
    </row>
    <row r="11" spans="1:10" ht="12.95" customHeight="1" x14ac:dyDescent="0.2">
      <c r="A11" s="18" t="s">
        <v>202</v>
      </c>
      <c r="B11" s="19" t="s">
        <v>203</v>
      </c>
      <c r="C11" s="15" t="s">
        <v>204</v>
      </c>
      <c r="D11" s="15" t="s">
        <v>142</v>
      </c>
      <c r="E11" s="20">
        <v>6020</v>
      </c>
      <c r="F11" s="21">
        <v>61051.83</v>
      </c>
      <c r="G11" s="22">
        <v>3.9300000000000002E-2</v>
      </c>
      <c r="H11" s="23">
        <v>4.6399999999999997E-2</v>
      </c>
      <c r="I11" s="24"/>
      <c r="J11" s="3"/>
    </row>
    <row r="12" spans="1:10" ht="12.95" customHeight="1" x14ac:dyDescent="0.2">
      <c r="A12" s="18" t="s">
        <v>205</v>
      </c>
      <c r="B12" s="19" t="s">
        <v>206</v>
      </c>
      <c r="C12" s="15" t="s">
        <v>207</v>
      </c>
      <c r="D12" s="15" t="s">
        <v>195</v>
      </c>
      <c r="E12" s="20">
        <v>48000000</v>
      </c>
      <c r="F12" s="21">
        <v>49305.17</v>
      </c>
      <c r="G12" s="22">
        <v>3.1699999999999999E-2</v>
      </c>
      <c r="H12" s="23">
        <v>4.6672999999999999E-2</v>
      </c>
      <c r="I12" s="24"/>
      <c r="J12" s="3"/>
    </row>
    <row r="13" spans="1:10" ht="12.95" customHeight="1" x14ac:dyDescent="0.2">
      <c r="A13" s="18" t="s">
        <v>208</v>
      </c>
      <c r="B13" s="19" t="s">
        <v>209</v>
      </c>
      <c r="C13" s="15" t="s">
        <v>210</v>
      </c>
      <c r="D13" s="15" t="s">
        <v>142</v>
      </c>
      <c r="E13" s="20">
        <v>4240</v>
      </c>
      <c r="F13" s="21">
        <v>42788.13</v>
      </c>
      <c r="G13" s="22">
        <v>2.75E-2</v>
      </c>
      <c r="H13" s="23">
        <v>4.4866999999999997E-2</v>
      </c>
      <c r="I13" s="24"/>
      <c r="J13" s="3"/>
    </row>
    <row r="14" spans="1:10" ht="12.95" customHeight="1" x14ac:dyDescent="0.2">
      <c r="A14" s="18" t="s">
        <v>211</v>
      </c>
      <c r="B14" s="19" t="s">
        <v>212</v>
      </c>
      <c r="C14" s="15" t="s">
        <v>213</v>
      </c>
      <c r="D14" s="15" t="s">
        <v>142</v>
      </c>
      <c r="E14" s="20">
        <v>3800</v>
      </c>
      <c r="F14" s="21">
        <v>38128.97</v>
      </c>
      <c r="G14" s="22">
        <v>2.4500000000000001E-2</v>
      </c>
      <c r="H14" s="23">
        <v>4.53E-2</v>
      </c>
      <c r="I14" s="24"/>
      <c r="J14" s="3"/>
    </row>
    <row r="15" spans="1:10" ht="12.95" customHeight="1" x14ac:dyDescent="0.2">
      <c r="A15" s="18" t="s">
        <v>214</v>
      </c>
      <c r="B15" s="19" t="s">
        <v>215</v>
      </c>
      <c r="C15" s="15" t="s">
        <v>216</v>
      </c>
      <c r="D15" s="15" t="s">
        <v>142</v>
      </c>
      <c r="E15" s="20">
        <v>3350</v>
      </c>
      <c r="F15" s="21">
        <v>33718.050000000003</v>
      </c>
      <c r="G15" s="22">
        <v>2.1700000000000001E-2</v>
      </c>
      <c r="H15" s="23">
        <v>4.0250000000000001E-2</v>
      </c>
      <c r="I15" s="24"/>
      <c r="J15" s="3"/>
    </row>
    <row r="16" spans="1:10" ht="12.95" customHeight="1" x14ac:dyDescent="0.2">
      <c r="A16" s="18" t="s">
        <v>217</v>
      </c>
      <c r="B16" s="19" t="s">
        <v>218</v>
      </c>
      <c r="C16" s="15" t="s">
        <v>219</v>
      </c>
      <c r="D16" s="15" t="s">
        <v>220</v>
      </c>
      <c r="E16" s="20">
        <v>3250</v>
      </c>
      <c r="F16" s="21">
        <v>32926.01</v>
      </c>
      <c r="G16" s="22">
        <v>2.12E-2</v>
      </c>
      <c r="H16" s="23">
        <v>4.7399999999999998E-2</v>
      </c>
      <c r="I16" s="24"/>
      <c r="J16" s="3"/>
    </row>
    <row r="17" spans="1:10" ht="12.95" customHeight="1" x14ac:dyDescent="0.2">
      <c r="A17" s="18" t="s">
        <v>221</v>
      </c>
      <c r="B17" s="19" t="s">
        <v>222</v>
      </c>
      <c r="C17" s="15" t="s">
        <v>223</v>
      </c>
      <c r="D17" s="15" t="s">
        <v>142</v>
      </c>
      <c r="E17" s="20">
        <v>3080</v>
      </c>
      <c r="F17" s="21">
        <v>31145.39</v>
      </c>
      <c r="G17" s="22">
        <v>2.01E-2</v>
      </c>
      <c r="H17" s="23">
        <v>4.3749999999999997E-2</v>
      </c>
      <c r="I17" s="24"/>
      <c r="J17" s="3"/>
    </row>
    <row r="18" spans="1:10" ht="12.95" customHeight="1" x14ac:dyDescent="0.2">
      <c r="A18" s="18" t="s">
        <v>224</v>
      </c>
      <c r="B18" s="19" t="s">
        <v>225</v>
      </c>
      <c r="C18" s="15" t="s">
        <v>226</v>
      </c>
      <c r="D18" s="15" t="s">
        <v>142</v>
      </c>
      <c r="E18" s="20">
        <v>2650</v>
      </c>
      <c r="F18" s="21">
        <v>26850.38</v>
      </c>
      <c r="G18" s="22">
        <v>1.7299999999999999E-2</v>
      </c>
      <c r="H18" s="23">
        <v>4.6800000000000001E-2</v>
      </c>
      <c r="I18" s="24"/>
      <c r="J18" s="3"/>
    </row>
    <row r="19" spans="1:10" ht="12.95" customHeight="1" x14ac:dyDescent="0.2">
      <c r="A19" s="18" t="s">
        <v>227</v>
      </c>
      <c r="B19" s="19" t="s">
        <v>228</v>
      </c>
      <c r="C19" s="15" t="s">
        <v>229</v>
      </c>
      <c r="D19" s="15" t="s">
        <v>142</v>
      </c>
      <c r="E19" s="20">
        <v>2510</v>
      </c>
      <c r="F19" s="21">
        <v>25466.33</v>
      </c>
      <c r="G19" s="22">
        <v>1.6400000000000001E-2</v>
      </c>
      <c r="H19" s="23">
        <v>4.3299999999999998E-2</v>
      </c>
      <c r="I19" s="24"/>
      <c r="J19" s="3"/>
    </row>
    <row r="20" spans="1:10" ht="12.95" customHeight="1" x14ac:dyDescent="0.2">
      <c r="A20" s="18" t="s">
        <v>230</v>
      </c>
      <c r="B20" s="19" t="s">
        <v>231</v>
      </c>
      <c r="C20" s="15" t="s">
        <v>232</v>
      </c>
      <c r="D20" s="15" t="s">
        <v>220</v>
      </c>
      <c r="E20" s="20">
        <v>2500</v>
      </c>
      <c r="F20" s="21">
        <v>24966.68</v>
      </c>
      <c r="G20" s="22">
        <v>1.61E-2</v>
      </c>
      <c r="H20" s="23">
        <v>5.1214000000000003E-2</v>
      </c>
      <c r="I20" s="24"/>
      <c r="J20" s="3"/>
    </row>
    <row r="21" spans="1:10" ht="12.95" customHeight="1" x14ac:dyDescent="0.2">
      <c r="A21" s="18" t="s">
        <v>233</v>
      </c>
      <c r="B21" s="19" t="s">
        <v>234</v>
      </c>
      <c r="C21" s="15" t="s">
        <v>235</v>
      </c>
      <c r="D21" s="15" t="s">
        <v>220</v>
      </c>
      <c r="E21" s="20">
        <v>2250</v>
      </c>
      <c r="F21" s="21">
        <v>23197.03</v>
      </c>
      <c r="G21" s="22">
        <v>1.49E-2</v>
      </c>
      <c r="H21" s="23">
        <v>5.3850000000000002E-2</v>
      </c>
      <c r="I21" s="24"/>
      <c r="J21" s="3"/>
    </row>
    <row r="22" spans="1:10" ht="12.95" customHeight="1" x14ac:dyDescent="0.2">
      <c r="A22" s="18" t="s">
        <v>236</v>
      </c>
      <c r="B22" s="19" t="s">
        <v>237</v>
      </c>
      <c r="C22" s="15" t="s">
        <v>238</v>
      </c>
      <c r="D22" s="15" t="s">
        <v>142</v>
      </c>
      <c r="E22" s="20">
        <v>2081</v>
      </c>
      <c r="F22" s="21">
        <v>21144.04</v>
      </c>
      <c r="G22" s="22">
        <v>1.3599999999999999E-2</v>
      </c>
      <c r="H22" s="23">
        <v>4.9599999999999998E-2</v>
      </c>
      <c r="I22" s="24"/>
      <c r="J22" s="3"/>
    </row>
    <row r="23" spans="1:10" ht="12.95" customHeight="1" x14ac:dyDescent="0.2">
      <c r="A23" s="18" t="s">
        <v>239</v>
      </c>
      <c r="B23" s="19" t="s">
        <v>240</v>
      </c>
      <c r="C23" s="15" t="s">
        <v>241</v>
      </c>
      <c r="D23" s="15" t="s">
        <v>142</v>
      </c>
      <c r="E23" s="20">
        <v>1800</v>
      </c>
      <c r="F23" s="21">
        <v>18104.53</v>
      </c>
      <c r="G23" s="22">
        <v>1.17E-2</v>
      </c>
      <c r="H23" s="23">
        <v>3.8098E-2</v>
      </c>
      <c r="I23" s="24"/>
      <c r="J23" s="3"/>
    </row>
    <row r="24" spans="1:10" ht="12.95" customHeight="1" x14ac:dyDescent="0.2">
      <c r="A24" s="18" t="s">
        <v>242</v>
      </c>
      <c r="B24" s="19" t="s">
        <v>243</v>
      </c>
      <c r="C24" s="15" t="s">
        <v>244</v>
      </c>
      <c r="D24" s="15" t="s">
        <v>142</v>
      </c>
      <c r="E24" s="20">
        <v>1750</v>
      </c>
      <c r="F24" s="21">
        <v>17750.509999999998</v>
      </c>
      <c r="G24" s="22">
        <v>1.14E-2</v>
      </c>
      <c r="H24" s="23">
        <v>4.6099000000000001E-2</v>
      </c>
      <c r="I24" s="24"/>
      <c r="J24" s="3"/>
    </row>
    <row r="25" spans="1:10" ht="12.95" customHeight="1" x14ac:dyDescent="0.2">
      <c r="A25" s="18" t="s">
        <v>245</v>
      </c>
      <c r="B25" s="19" t="s">
        <v>246</v>
      </c>
      <c r="C25" s="15" t="s">
        <v>247</v>
      </c>
      <c r="D25" s="15" t="s">
        <v>142</v>
      </c>
      <c r="E25" s="20">
        <v>1620</v>
      </c>
      <c r="F25" s="21">
        <v>16297.04</v>
      </c>
      <c r="G25" s="22">
        <v>1.0500000000000001E-2</v>
      </c>
      <c r="H25" s="23">
        <v>3.9050000000000001E-2</v>
      </c>
      <c r="I25" s="24"/>
      <c r="J25" s="3"/>
    </row>
    <row r="26" spans="1:10" ht="12.95" customHeight="1" x14ac:dyDescent="0.2">
      <c r="A26" s="18" t="s">
        <v>248</v>
      </c>
      <c r="B26" s="19" t="s">
        <v>249</v>
      </c>
      <c r="C26" s="15" t="s">
        <v>250</v>
      </c>
      <c r="D26" s="15" t="s">
        <v>142</v>
      </c>
      <c r="E26" s="20">
        <v>1600</v>
      </c>
      <c r="F26" s="21">
        <v>16274.11</v>
      </c>
      <c r="G26" s="22">
        <v>1.0500000000000001E-2</v>
      </c>
      <c r="H26" s="23">
        <v>4.6800000000000001E-2</v>
      </c>
      <c r="I26" s="24"/>
      <c r="J26" s="3"/>
    </row>
    <row r="27" spans="1:10" ht="12.95" customHeight="1" x14ac:dyDescent="0.2">
      <c r="A27" s="18" t="s">
        <v>251</v>
      </c>
      <c r="B27" s="19" t="s">
        <v>252</v>
      </c>
      <c r="C27" s="15" t="s">
        <v>253</v>
      </c>
      <c r="D27" s="15" t="s">
        <v>142</v>
      </c>
      <c r="E27" s="20">
        <v>1510</v>
      </c>
      <c r="F27" s="21">
        <v>15280.52</v>
      </c>
      <c r="G27" s="22">
        <v>9.7999999999999997E-3</v>
      </c>
      <c r="H27" s="23">
        <v>4.6899999999999997E-2</v>
      </c>
      <c r="I27" s="24"/>
      <c r="J27" s="3"/>
    </row>
    <row r="28" spans="1:10" ht="12.95" customHeight="1" x14ac:dyDescent="0.2">
      <c r="A28" s="18" t="s">
        <v>254</v>
      </c>
      <c r="B28" s="19" t="s">
        <v>255</v>
      </c>
      <c r="C28" s="15" t="s">
        <v>256</v>
      </c>
      <c r="D28" s="15" t="s">
        <v>257</v>
      </c>
      <c r="E28" s="20">
        <v>1500</v>
      </c>
      <c r="F28" s="21">
        <v>15135.92</v>
      </c>
      <c r="G28" s="22">
        <v>9.7000000000000003E-3</v>
      </c>
      <c r="H28" s="23">
        <v>4.3298999999999997E-2</v>
      </c>
      <c r="I28" s="24"/>
      <c r="J28" s="3"/>
    </row>
    <row r="29" spans="1:10" ht="12.95" customHeight="1" x14ac:dyDescent="0.2">
      <c r="A29" s="18" t="s">
        <v>258</v>
      </c>
      <c r="B29" s="19" t="s">
        <v>259</v>
      </c>
      <c r="C29" s="15" t="s">
        <v>260</v>
      </c>
      <c r="D29" s="15" t="s">
        <v>142</v>
      </c>
      <c r="E29" s="20">
        <v>1500</v>
      </c>
      <c r="F29" s="21">
        <v>15050.82</v>
      </c>
      <c r="G29" s="22">
        <v>9.7000000000000003E-3</v>
      </c>
      <c r="H29" s="23">
        <v>5.185E-2</v>
      </c>
      <c r="I29" s="24"/>
      <c r="J29" s="3"/>
    </row>
    <row r="30" spans="1:10" ht="12.95" customHeight="1" x14ac:dyDescent="0.2">
      <c r="A30" s="18" t="s">
        <v>261</v>
      </c>
      <c r="B30" s="19" t="s">
        <v>262</v>
      </c>
      <c r="C30" s="15" t="s">
        <v>263</v>
      </c>
      <c r="D30" s="15" t="s">
        <v>142</v>
      </c>
      <c r="E30" s="20">
        <v>1460</v>
      </c>
      <c r="F30" s="21">
        <v>14730.68</v>
      </c>
      <c r="G30" s="22">
        <v>9.4999999999999998E-3</v>
      </c>
      <c r="H30" s="23">
        <v>4.3299999999999998E-2</v>
      </c>
      <c r="I30" s="24"/>
      <c r="J30" s="3"/>
    </row>
    <row r="31" spans="1:10" ht="12.95" customHeight="1" x14ac:dyDescent="0.2">
      <c r="A31" s="18" t="s">
        <v>264</v>
      </c>
      <c r="B31" s="19" t="s">
        <v>265</v>
      </c>
      <c r="C31" s="15" t="s">
        <v>266</v>
      </c>
      <c r="D31" s="15" t="s">
        <v>142</v>
      </c>
      <c r="E31" s="20">
        <v>1450</v>
      </c>
      <c r="F31" s="21">
        <v>14635.27</v>
      </c>
      <c r="G31" s="22">
        <v>9.4000000000000004E-3</v>
      </c>
      <c r="H31" s="23">
        <v>4.9099999999999998E-2</v>
      </c>
      <c r="I31" s="24"/>
      <c r="J31" s="3"/>
    </row>
    <row r="32" spans="1:10" ht="12.95" customHeight="1" x14ac:dyDescent="0.2">
      <c r="A32" s="18" t="s">
        <v>267</v>
      </c>
      <c r="B32" s="19" t="s">
        <v>268</v>
      </c>
      <c r="C32" s="15" t="s">
        <v>269</v>
      </c>
      <c r="D32" s="15" t="s">
        <v>220</v>
      </c>
      <c r="E32" s="20">
        <v>1400</v>
      </c>
      <c r="F32" s="21">
        <v>14194.05</v>
      </c>
      <c r="G32" s="22">
        <v>9.1000000000000004E-3</v>
      </c>
      <c r="H32" s="23">
        <v>5.0500000000000003E-2</v>
      </c>
      <c r="I32" s="24"/>
      <c r="J32" s="3"/>
    </row>
    <row r="33" spans="1:10" ht="12.95" customHeight="1" x14ac:dyDescent="0.2">
      <c r="A33" s="18" t="s">
        <v>270</v>
      </c>
      <c r="B33" s="19" t="s">
        <v>271</v>
      </c>
      <c r="C33" s="15" t="s">
        <v>272</v>
      </c>
      <c r="D33" s="15" t="s">
        <v>142</v>
      </c>
      <c r="E33" s="20">
        <v>1350</v>
      </c>
      <c r="F33" s="21">
        <v>13725.13</v>
      </c>
      <c r="G33" s="22">
        <v>8.8000000000000005E-3</v>
      </c>
      <c r="H33" s="23">
        <v>4.8000000000000001E-2</v>
      </c>
      <c r="I33" s="24"/>
      <c r="J33" s="3"/>
    </row>
    <row r="34" spans="1:10" ht="12.95" customHeight="1" x14ac:dyDescent="0.2">
      <c r="A34" s="18" t="s">
        <v>273</v>
      </c>
      <c r="B34" s="19" t="s">
        <v>274</v>
      </c>
      <c r="C34" s="15" t="s">
        <v>275</v>
      </c>
      <c r="D34" s="15" t="s">
        <v>142</v>
      </c>
      <c r="E34" s="20">
        <v>1250</v>
      </c>
      <c r="F34" s="21">
        <v>12722.53</v>
      </c>
      <c r="G34" s="22">
        <v>8.2000000000000007E-3</v>
      </c>
      <c r="H34" s="23">
        <v>4.7E-2</v>
      </c>
      <c r="I34" s="24"/>
      <c r="J34" s="3"/>
    </row>
    <row r="35" spans="1:10" ht="12.95" customHeight="1" x14ac:dyDescent="0.2">
      <c r="A35" s="18" t="s">
        <v>276</v>
      </c>
      <c r="B35" s="19" t="s">
        <v>277</v>
      </c>
      <c r="C35" s="15" t="s">
        <v>278</v>
      </c>
      <c r="D35" s="15" t="s">
        <v>142</v>
      </c>
      <c r="E35" s="20">
        <v>1250</v>
      </c>
      <c r="F35" s="21">
        <v>12690.09</v>
      </c>
      <c r="G35" s="22">
        <v>8.2000000000000007E-3</v>
      </c>
      <c r="H35" s="23">
        <v>4.9000000000000002E-2</v>
      </c>
      <c r="I35" s="24"/>
      <c r="J35" s="3"/>
    </row>
    <row r="36" spans="1:10" ht="12.95" customHeight="1" x14ac:dyDescent="0.2">
      <c r="A36" s="18" t="s">
        <v>279</v>
      </c>
      <c r="B36" s="19" t="s">
        <v>280</v>
      </c>
      <c r="C36" s="15" t="s">
        <v>281</v>
      </c>
      <c r="D36" s="15" t="s">
        <v>220</v>
      </c>
      <c r="E36" s="20">
        <v>1250</v>
      </c>
      <c r="F36" s="21">
        <v>12615.26</v>
      </c>
      <c r="G36" s="22">
        <v>8.0999999999999996E-3</v>
      </c>
      <c r="H36" s="23">
        <v>4.8663999999999999E-2</v>
      </c>
      <c r="I36" s="24"/>
      <c r="J36" s="3"/>
    </row>
    <row r="37" spans="1:10" ht="12.95" customHeight="1" x14ac:dyDescent="0.2">
      <c r="A37" s="18" t="s">
        <v>282</v>
      </c>
      <c r="B37" s="19" t="s">
        <v>283</v>
      </c>
      <c r="C37" s="15" t="s">
        <v>284</v>
      </c>
      <c r="D37" s="15" t="s">
        <v>142</v>
      </c>
      <c r="E37" s="20">
        <v>1250</v>
      </c>
      <c r="F37" s="21">
        <v>12500.56</v>
      </c>
      <c r="G37" s="22">
        <v>8.0000000000000002E-3</v>
      </c>
      <c r="H37" s="23">
        <v>4.9799999999999997E-2</v>
      </c>
      <c r="I37" s="24"/>
      <c r="J37" s="3"/>
    </row>
    <row r="38" spans="1:10" ht="12.95" customHeight="1" x14ac:dyDescent="0.2">
      <c r="A38" s="18" t="s">
        <v>285</v>
      </c>
      <c r="B38" s="19" t="s">
        <v>286</v>
      </c>
      <c r="C38" s="15" t="s">
        <v>287</v>
      </c>
      <c r="D38" s="15" t="s">
        <v>220</v>
      </c>
      <c r="E38" s="20">
        <v>1250</v>
      </c>
      <c r="F38" s="21">
        <v>12500.51</v>
      </c>
      <c r="G38" s="22">
        <v>8.0000000000000002E-3</v>
      </c>
      <c r="H38" s="23">
        <v>4.4495E-2</v>
      </c>
      <c r="I38" s="24"/>
      <c r="J38" s="3"/>
    </row>
    <row r="39" spans="1:10" ht="12.95" customHeight="1" x14ac:dyDescent="0.2">
      <c r="A39" s="18" t="s">
        <v>288</v>
      </c>
      <c r="B39" s="19" t="s">
        <v>289</v>
      </c>
      <c r="C39" s="15" t="s">
        <v>290</v>
      </c>
      <c r="D39" s="15" t="s">
        <v>142</v>
      </c>
      <c r="E39" s="20">
        <v>1200</v>
      </c>
      <c r="F39" s="21">
        <v>12045.49</v>
      </c>
      <c r="G39" s="22">
        <v>7.7999999999999996E-3</v>
      </c>
      <c r="H39" s="23">
        <v>5.04E-2</v>
      </c>
      <c r="I39" s="24"/>
      <c r="J39" s="3"/>
    </row>
    <row r="40" spans="1:10" ht="12.95" customHeight="1" x14ac:dyDescent="0.2">
      <c r="A40" s="18" t="s">
        <v>291</v>
      </c>
      <c r="B40" s="19" t="s">
        <v>292</v>
      </c>
      <c r="C40" s="15" t="s">
        <v>293</v>
      </c>
      <c r="D40" s="15" t="s">
        <v>142</v>
      </c>
      <c r="E40" s="20">
        <v>1150</v>
      </c>
      <c r="F40" s="21">
        <v>11639.32</v>
      </c>
      <c r="G40" s="22">
        <v>7.4999999999999997E-3</v>
      </c>
      <c r="H40" s="23">
        <v>4.5699999999999998E-2</v>
      </c>
      <c r="I40" s="24"/>
      <c r="J40" s="3"/>
    </row>
    <row r="41" spans="1:10" ht="12.95" customHeight="1" x14ac:dyDescent="0.2">
      <c r="A41" s="18" t="s">
        <v>294</v>
      </c>
      <c r="B41" s="19" t="s">
        <v>295</v>
      </c>
      <c r="C41" s="15" t="s">
        <v>296</v>
      </c>
      <c r="D41" s="15" t="s">
        <v>142</v>
      </c>
      <c r="E41" s="20">
        <v>1050</v>
      </c>
      <c r="F41" s="21">
        <v>10663.3</v>
      </c>
      <c r="G41" s="22">
        <v>6.8999999999999999E-3</v>
      </c>
      <c r="H41" s="23">
        <v>4.7E-2</v>
      </c>
      <c r="I41" s="24"/>
      <c r="J41" s="3"/>
    </row>
    <row r="42" spans="1:10" ht="12.95" customHeight="1" x14ac:dyDescent="0.2">
      <c r="A42" s="18" t="s">
        <v>297</v>
      </c>
      <c r="B42" s="19" t="s">
        <v>298</v>
      </c>
      <c r="C42" s="15" t="s">
        <v>299</v>
      </c>
      <c r="D42" s="15" t="s">
        <v>195</v>
      </c>
      <c r="E42" s="20">
        <v>10000000</v>
      </c>
      <c r="F42" s="21">
        <v>10270.44</v>
      </c>
      <c r="G42" s="22">
        <v>6.6E-3</v>
      </c>
      <c r="H42" s="23">
        <v>4.7373999999999999E-2</v>
      </c>
      <c r="I42" s="24"/>
      <c r="J42" s="3"/>
    </row>
    <row r="43" spans="1:10" ht="12.95" customHeight="1" x14ac:dyDescent="0.2">
      <c r="A43" s="18" t="s">
        <v>300</v>
      </c>
      <c r="B43" s="19" t="s">
        <v>301</v>
      </c>
      <c r="C43" s="15" t="s">
        <v>302</v>
      </c>
      <c r="D43" s="15" t="s">
        <v>220</v>
      </c>
      <c r="E43" s="20">
        <v>1000</v>
      </c>
      <c r="F43" s="21">
        <v>10146.280000000001</v>
      </c>
      <c r="G43" s="22">
        <v>6.4999999999999997E-3</v>
      </c>
      <c r="H43" s="23">
        <v>5.0200000000000002E-2</v>
      </c>
      <c r="I43" s="24"/>
      <c r="J43" s="3"/>
    </row>
    <row r="44" spans="1:10" ht="12.95" customHeight="1" x14ac:dyDescent="0.2">
      <c r="A44" s="18" t="s">
        <v>303</v>
      </c>
      <c r="B44" s="19" t="s">
        <v>304</v>
      </c>
      <c r="C44" s="15" t="s">
        <v>305</v>
      </c>
      <c r="D44" s="15" t="s">
        <v>142</v>
      </c>
      <c r="E44" s="20">
        <v>1000</v>
      </c>
      <c r="F44" s="21">
        <v>10136.67</v>
      </c>
      <c r="G44" s="22">
        <v>6.4999999999999997E-3</v>
      </c>
      <c r="H44" s="23">
        <v>4.965E-2</v>
      </c>
      <c r="I44" s="24"/>
      <c r="J44" s="3"/>
    </row>
    <row r="45" spans="1:10" ht="12.95" customHeight="1" x14ac:dyDescent="0.2">
      <c r="A45" s="18" t="s">
        <v>306</v>
      </c>
      <c r="B45" s="19" t="s">
        <v>307</v>
      </c>
      <c r="C45" s="15" t="s">
        <v>308</v>
      </c>
      <c r="D45" s="15" t="s">
        <v>142</v>
      </c>
      <c r="E45" s="20">
        <v>1000</v>
      </c>
      <c r="F45" s="21">
        <v>10036.14</v>
      </c>
      <c r="G45" s="22">
        <v>6.4999999999999997E-3</v>
      </c>
      <c r="H45" s="23">
        <v>3.9948999999999998E-2</v>
      </c>
      <c r="I45" s="24"/>
      <c r="J45" s="3"/>
    </row>
    <row r="46" spans="1:10" ht="12.95" customHeight="1" x14ac:dyDescent="0.2">
      <c r="A46" s="18" t="s">
        <v>309</v>
      </c>
      <c r="B46" s="19" t="s">
        <v>310</v>
      </c>
      <c r="C46" s="15" t="s">
        <v>311</v>
      </c>
      <c r="D46" s="15" t="s">
        <v>220</v>
      </c>
      <c r="E46" s="20">
        <v>1000</v>
      </c>
      <c r="F46" s="21">
        <v>10026.870000000001</v>
      </c>
      <c r="G46" s="22">
        <v>6.4999999999999997E-3</v>
      </c>
      <c r="H46" s="23">
        <v>3.7400000000000003E-2</v>
      </c>
      <c r="I46" s="24"/>
      <c r="J46" s="3"/>
    </row>
    <row r="47" spans="1:10" ht="12.95" customHeight="1" x14ac:dyDescent="0.2">
      <c r="A47" s="18" t="s">
        <v>312</v>
      </c>
      <c r="B47" s="19" t="s">
        <v>313</v>
      </c>
      <c r="C47" s="15" t="s">
        <v>314</v>
      </c>
      <c r="D47" s="15" t="s">
        <v>142</v>
      </c>
      <c r="E47" s="20">
        <v>1000</v>
      </c>
      <c r="F47" s="21">
        <v>10008.15</v>
      </c>
      <c r="G47" s="22">
        <v>6.4000000000000003E-3</v>
      </c>
      <c r="H47" s="23">
        <v>4.9599999999999998E-2</v>
      </c>
      <c r="I47" s="24"/>
      <c r="J47" s="3"/>
    </row>
    <row r="48" spans="1:10" ht="12.95" customHeight="1" x14ac:dyDescent="0.2">
      <c r="A48" s="18" t="s">
        <v>315</v>
      </c>
      <c r="B48" s="19" t="s">
        <v>316</v>
      </c>
      <c r="C48" s="15" t="s">
        <v>317</v>
      </c>
      <c r="D48" s="15" t="s">
        <v>142</v>
      </c>
      <c r="E48" s="20">
        <v>950</v>
      </c>
      <c r="F48" s="21">
        <v>9998.75</v>
      </c>
      <c r="G48" s="22">
        <v>6.4000000000000003E-3</v>
      </c>
      <c r="H48" s="23">
        <v>7.8336000000000003E-2</v>
      </c>
      <c r="I48" s="54">
        <v>5.3295033999999998E-2</v>
      </c>
      <c r="J48" s="3"/>
    </row>
    <row r="49" spans="1:10" ht="12.95" customHeight="1" x14ac:dyDescent="0.2">
      <c r="A49" s="18" t="s">
        <v>318</v>
      </c>
      <c r="B49" s="19" t="s">
        <v>319</v>
      </c>
      <c r="C49" s="15" t="s">
        <v>320</v>
      </c>
      <c r="D49" s="15" t="s">
        <v>195</v>
      </c>
      <c r="E49" s="20">
        <v>10000000</v>
      </c>
      <c r="F49" s="21">
        <v>9982.07</v>
      </c>
      <c r="G49" s="22">
        <v>6.4000000000000003E-3</v>
      </c>
      <c r="H49" s="23">
        <v>4.2573E-2</v>
      </c>
      <c r="I49" s="54"/>
      <c r="J49" s="3"/>
    </row>
    <row r="50" spans="1:10" ht="12.95" customHeight="1" x14ac:dyDescent="0.2">
      <c r="A50" s="18" t="s">
        <v>321</v>
      </c>
      <c r="B50" s="19" t="s">
        <v>322</v>
      </c>
      <c r="C50" s="15" t="s">
        <v>323</v>
      </c>
      <c r="D50" s="15" t="s">
        <v>142</v>
      </c>
      <c r="E50" s="20">
        <v>950</v>
      </c>
      <c r="F50" s="21">
        <v>9880.69</v>
      </c>
      <c r="G50" s="22">
        <v>6.4000000000000003E-3</v>
      </c>
      <c r="H50" s="23">
        <v>7.2498999999999994E-2</v>
      </c>
      <c r="I50" s="54">
        <v>6.0048681999999999E-2</v>
      </c>
      <c r="J50" s="3"/>
    </row>
    <row r="51" spans="1:10" ht="12.95" customHeight="1" x14ac:dyDescent="0.2">
      <c r="A51" s="18" t="s">
        <v>324</v>
      </c>
      <c r="B51" s="19" t="s">
        <v>325</v>
      </c>
      <c r="C51" s="15" t="s">
        <v>326</v>
      </c>
      <c r="D51" s="15" t="s">
        <v>327</v>
      </c>
      <c r="E51" s="20">
        <v>950</v>
      </c>
      <c r="F51" s="21">
        <v>9863.99</v>
      </c>
      <c r="G51" s="22">
        <v>6.4000000000000003E-3</v>
      </c>
      <c r="H51" s="23">
        <v>7.8396499999999994E-2</v>
      </c>
      <c r="I51" s="54">
        <v>6.2322729E-2</v>
      </c>
      <c r="J51" s="3"/>
    </row>
    <row r="52" spans="1:10" ht="12.95" customHeight="1" x14ac:dyDescent="0.2">
      <c r="A52" s="18" t="s">
        <v>328</v>
      </c>
      <c r="B52" s="19" t="s">
        <v>329</v>
      </c>
      <c r="C52" s="15" t="s">
        <v>330</v>
      </c>
      <c r="D52" s="15" t="s">
        <v>142</v>
      </c>
      <c r="E52" s="20">
        <v>950</v>
      </c>
      <c r="F52" s="21">
        <v>9713.33</v>
      </c>
      <c r="G52" s="22">
        <v>6.3E-3</v>
      </c>
      <c r="H52" s="23">
        <v>4.4999999999999998E-2</v>
      </c>
      <c r="I52" s="54"/>
      <c r="J52" s="3"/>
    </row>
    <row r="53" spans="1:10" ht="12.95" customHeight="1" x14ac:dyDescent="0.2">
      <c r="A53" s="18" t="s">
        <v>331</v>
      </c>
      <c r="B53" s="19" t="s">
        <v>332</v>
      </c>
      <c r="C53" s="15" t="s">
        <v>333</v>
      </c>
      <c r="D53" s="15" t="s">
        <v>142</v>
      </c>
      <c r="E53" s="20">
        <v>950</v>
      </c>
      <c r="F53" s="21">
        <v>9619.2800000000007</v>
      </c>
      <c r="G53" s="22">
        <v>6.1999999999999998E-3</v>
      </c>
      <c r="H53" s="23">
        <v>4.9599999999999998E-2</v>
      </c>
      <c r="I53" s="54"/>
      <c r="J53" s="3"/>
    </row>
    <row r="54" spans="1:10" ht="12.95" customHeight="1" x14ac:dyDescent="0.2">
      <c r="A54" s="18" t="s">
        <v>334</v>
      </c>
      <c r="B54" s="19" t="s">
        <v>335</v>
      </c>
      <c r="C54" s="15" t="s">
        <v>336</v>
      </c>
      <c r="D54" s="15" t="s">
        <v>142</v>
      </c>
      <c r="E54" s="20">
        <v>750</v>
      </c>
      <c r="F54" s="21">
        <v>7635.77</v>
      </c>
      <c r="G54" s="22">
        <v>4.8999999999999998E-3</v>
      </c>
      <c r="H54" s="23">
        <v>5.0900000000000001E-2</v>
      </c>
      <c r="I54" s="54"/>
      <c r="J54" s="3"/>
    </row>
    <row r="55" spans="1:10" ht="12.95" customHeight="1" x14ac:dyDescent="0.2">
      <c r="A55" s="18" t="s">
        <v>337</v>
      </c>
      <c r="B55" s="19" t="s">
        <v>338</v>
      </c>
      <c r="C55" s="15" t="s">
        <v>339</v>
      </c>
      <c r="D55" s="15" t="s">
        <v>220</v>
      </c>
      <c r="E55" s="20">
        <v>750</v>
      </c>
      <c r="F55" s="21">
        <v>7616.51</v>
      </c>
      <c r="G55" s="22">
        <v>4.8999999999999998E-3</v>
      </c>
      <c r="H55" s="23">
        <v>5.135E-2</v>
      </c>
      <c r="I55" s="54"/>
      <c r="J55" s="3"/>
    </row>
    <row r="56" spans="1:10" ht="12.95" customHeight="1" x14ac:dyDescent="0.2">
      <c r="A56" s="18" t="s">
        <v>340</v>
      </c>
      <c r="B56" s="19" t="s">
        <v>341</v>
      </c>
      <c r="C56" s="15" t="s">
        <v>342</v>
      </c>
      <c r="D56" s="15" t="s">
        <v>142</v>
      </c>
      <c r="E56" s="20">
        <v>750</v>
      </c>
      <c r="F56" s="21">
        <v>7587.52</v>
      </c>
      <c r="G56" s="22">
        <v>4.8999999999999998E-3</v>
      </c>
      <c r="H56" s="23">
        <v>4.6249999999999999E-2</v>
      </c>
      <c r="I56" s="54"/>
      <c r="J56" s="3"/>
    </row>
    <row r="57" spans="1:10" ht="12.95" customHeight="1" x14ac:dyDescent="0.2">
      <c r="A57" s="18" t="s">
        <v>343</v>
      </c>
      <c r="B57" s="19" t="s">
        <v>344</v>
      </c>
      <c r="C57" s="15" t="s">
        <v>345</v>
      </c>
      <c r="D57" s="15" t="s">
        <v>142</v>
      </c>
      <c r="E57" s="20">
        <v>650</v>
      </c>
      <c r="F57" s="21">
        <v>6615.3</v>
      </c>
      <c r="G57" s="22">
        <v>4.3E-3</v>
      </c>
      <c r="H57" s="23">
        <v>5.0900000000000001E-2</v>
      </c>
      <c r="I57" s="54"/>
      <c r="J57" s="3"/>
    </row>
    <row r="58" spans="1:10" ht="12.95" customHeight="1" x14ac:dyDescent="0.2">
      <c r="A58" s="18" t="s">
        <v>346</v>
      </c>
      <c r="B58" s="19" t="s">
        <v>347</v>
      </c>
      <c r="C58" s="15" t="s">
        <v>348</v>
      </c>
      <c r="D58" s="15" t="s">
        <v>142</v>
      </c>
      <c r="E58" s="20">
        <v>650</v>
      </c>
      <c r="F58" s="21">
        <v>6558.59</v>
      </c>
      <c r="G58" s="22">
        <v>4.1999999999999997E-3</v>
      </c>
      <c r="H58" s="23">
        <v>4.0800000000000003E-2</v>
      </c>
      <c r="I58" s="54"/>
      <c r="J58" s="3"/>
    </row>
    <row r="59" spans="1:10" ht="12.95" customHeight="1" x14ac:dyDescent="0.2">
      <c r="A59" s="18" t="s">
        <v>349</v>
      </c>
      <c r="B59" s="19" t="s">
        <v>350</v>
      </c>
      <c r="C59" s="15" t="s">
        <v>351</v>
      </c>
      <c r="D59" s="15" t="s">
        <v>142</v>
      </c>
      <c r="E59" s="20">
        <v>500</v>
      </c>
      <c r="F59" s="21">
        <v>6505.23</v>
      </c>
      <c r="G59" s="22">
        <v>4.1999999999999997E-3</v>
      </c>
      <c r="H59" s="23">
        <v>3.9352999999999999E-2</v>
      </c>
      <c r="I59" s="54"/>
      <c r="J59" s="3"/>
    </row>
    <row r="60" spans="1:10" ht="12.95" customHeight="1" x14ac:dyDescent="0.2">
      <c r="A60" s="18" t="s">
        <v>352</v>
      </c>
      <c r="B60" s="19" t="s">
        <v>353</v>
      </c>
      <c r="C60" s="15" t="s">
        <v>354</v>
      </c>
      <c r="D60" s="15" t="s">
        <v>142</v>
      </c>
      <c r="E60" s="20">
        <v>610</v>
      </c>
      <c r="F60" s="21">
        <v>6231.05</v>
      </c>
      <c r="G60" s="22">
        <v>4.0000000000000001E-3</v>
      </c>
      <c r="H60" s="23">
        <v>4.4999999999999998E-2</v>
      </c>
      <c r="I60" s="54"/>
      <c r="J60" s="3"/>
    </row>
    <row r="61" spans="1:10" ht="12.95" customHeight="1" x14ac:dyDescent="0.2">
      <c r="A61" s="18" t="s">
        <v>355</v>
      </c>
      <c r="B61" s="19" t="s">
        <v>356</v>
      </c>
      <c r="C61" s="15" t="s">
        <v>357</v>
      </c>
      <c r="D61" s="15" t="s">
        <v>142</v>
      </c>
      <c r="E61" s="20">
        <v>550</v>
      </c>
      <c r="F61" s="21">
        <v>5700.19</v>
      </c>
      <c r="G61" s="22">
        <v>3.7000000000000002E-3</v>
      </c>
      <c r="H61" s="23">
        <v>4.7649999999999998E-2</v>
      </c>
      <c r="I61" s="54"/>
      <c r="J61" s="3"/>
    </row>
    <row r="62" spans="1:10" ht="12.95" customHeight="1" x14ac:dyDescent="0.2">
      <c r="A62" s="18" t="s">
        <v>358</v>
      </c>
      <c r="B62" s="19" t="s">
        <v>359</v>
      </c>
      <c r="C62" s="15" t="s">
        <v>360</v>
      </c>
      <c r="D62" s="15" t="s">
        <v>142</v>
      </c>
      <c r="E62" s="20">
        <v>550</v>
      </c>
      <c r="F62" s="21">
        <v>5609.33</v>
      </c>
      <c r="G62" s="22">
        <v>3.5999999999999999E-3</v>
      </c>
      <c r="H62" s="23">
        <v>5.16E-2</v>
      </c>
      <c r="I62" s="54"/>
      <c r="J62" s="3"/>
    </row>
    <row r="63" spans="1:10" ht="12.95" customHeight="1" x14ac:dyDescent="0.2">
      <c r="A63" s="18" t="s">
        <v>361</v>
      </c>
      <c r="B63" s="19" t="s">
        <v>362</v>
      </c>
      <c r="C63" s="15" t="s">
        <v>363</v>
      </c>
      <c r="D63" s="15" t="s">
        <v>220</v>
      </c>
      <c r="E63" s="20">
        <v>550</v>
      </c>
      <c r="F63" s="21">
        <v>5559.92</v>
      </c>
      <c r="G63" s="22">
        <v>3.5999999999999999E-3</v>
      </c>
      <c r="H63" s="23">
        <v>4.3200000000000002E-2</v>
      </c>
      <c r="I63" s="54"/>
      <c r="J63" s="3"/>
    </row>
    <row r="64" spans="1:10" ht="12.95" customHeight="1" x14ac:dyDescent="0.2">
      <c r="A64" s="18" t="s">
        <v>364</v>
      </c>
      <c r="B64" s="19" t="s">
        <v>4226</v>
      </c>
      <c r="C64" s="15" t="s">
        <v>365</v>
      </c>
      <c r="D64" s="15" t="s">
        <v>195</v>
      </c>
      <c r="E64" s="20">
        <v>5000000</v>
      </c>
      <c r="F64" s="21">
        <v>5174.72</v>
      </c>
      <c r="G64" s="22">
        <v>3.3E-3</v>
      </c>
      <c r="H64" s="23">
        <v>5.1229999999999998E-2</v>
      </c>
      <c r="I64" s="54"/>
      <c r="J64" s="3"/>
    </row>
    <row r="65" spans="1:10" ht="12.95" customHeight="1" x14ac:dyDescent="0.2">
      <c r="A65" s="18" t="s">
        <v>366</v>
      </c>
      <c r="B65" s="19" t="s">
        <v>367</v>
      </c>
      <c r="C65" s="15" t="s">
        <v>368</v>
      </c>
      <c r="D65" s="15" t="s">
        <v>142</v>
      </c>
      <c r="E65" s="20">
        <v>500</v>
      </c>
      <c r="F65" s="21">
        <v>5110.5</v>
      </c>
      <c r="G65" s="22">
        <v>3.3E-3</v>
      </c>
      <c r="H65" s="23">
        <v>5.5599000000000003E-2</v>
      </c>
      <c r="I65" s="54"/>
      <c r="J65" s="3"/>
    </row>
    <row r="66" spans="1:10" ht="12.95" customHeight="1" x14ac:dyDescent="0.2">
      <c r="A66" s="18" t="s">
        <v>369</v>
      </c>
      <c r="B66" s="19" t="s">
        <v>370</v>
      </c>
      <c r="C66" s="15" t="s">
        <v>371</v>
      </c>
      <c r="D66" s="15" t="s">
        <v>142</v>
      </c>
      <c r="E66" s="20">
        <v>500</v>
      </c>
      <c r="F66" s="21">
        <v>5104.96</v>
      </c>
      <c r="G66" s="22">
        <v>3.3E-3</v>
      </c>
      <c r="H66" s="23">
        <v>5.5599999999999997E-2</v>
      </c>
      <c r="I66" s="54"/>
      <c r="J66" s="3"/>
    </row>
    <row r="67" spans="1:10" ht="12.95" customHeight="1" x14ac:dyDescent="0.2">
      <c r="A67" s="18" t="s">
        <v>372</v>
      </c>
      <c r="B67" s="19" t="s">
        <v>373</v>
      </c>
      <c r="C67" s="15" t="s">
        <v>374</v>
      </c>
      <c r="D67" s="15" t="s">
        <v>142</v>
      </c>
      <c r="E67" s="20">
        <v>500</v>
      </c>
      <c r="F67" s="21">
        <v>5100.01</v>
      </c>
      <c r="G67" s="22">
        <v>3.3E-3</v>
      </c>
      <c r="H67" s="23">
        <v>5.8900000000000001E-2</v>
      </c>
      <c r="I67" s="54"/>
      <c r="J67" s="3"/>
    </row>
    <row r="68" spans="1:10" ht="12.95" customHeight="1" x14ac:dyDescent="0.2">
      <c r="A68" s="18" t="s">
        <v>375</v>
      </c>
      <c r="B68" s="19" t="s">
        <v>376</v>
      </c>
      <c r="C68" s="15" t="s">
        <v>377</v>
      </c>
      <c r="D68" s="15" t="s">
        <v>195</v>
      </c>
      <c r="E68" s="20">
        <v>5000000</v>
      </c>
      <c r="F68" s="21">
        <v>5089.8100000000004</v>
      </c>
      <c r="G68" s="22">
        <v>3.3E-3</v>
      </c>
      <c r="H68" s="23">
        <v>4.2250000000000003E-2</v>
      </c>
      <c r="I68" s="54"/>
      <c r="J68" s="3"/>
    </row>
    <row r="69" spans="1:10" ht="12.95" customHeight="1" x14ac:dyDescent="0.2">
      <c r="A69" s="18" t="s">
        <v>378</v>
      </c>
      <c r="B69" s="19" t="s">
        <v>379</v>
      </c>
      <c r="C69" s="15" t="s">
        <v>380</v>
      </c>
      <c r="D69" s="15" t="s">
        <v>142</v>
      </c>
      <c r="E69" s="20">
        <v>500</v>
      </c>
      <c r="F69" s="21">
        <v>5089.67</v>
      </c>
      <c r="G69" s="22">
        <v>3.3E-3</v>
      </c>
      <c r="H69" s="23">
        <v>5.16E-2</v>
      </c>
      <c r="I69" s="54"/>
      <c r="J69" s="3"/>
    </row>
    <row r="70" spans="1:10" ht="12.95" customHeight="1" x14ac:dyDescent="0.2">
      <c r="A70" s="18" t="s">
        <v>381</v>
      </c>
      <c r="B70" s="19" t="s">
        <v>382</v>
      </c>
      <c r="C70" s="15" t="s">
        <v>383</v>
      </c>
      <c r="D70" s="15" t="s">
        <v>142</v>
      </c>
      <c r="E70" s="20">
        <v>500</v>
      </c>
      <c r="F70" s="21">
        <v>5081.17</v>
      </c>
      <c r="G70" s="22">
        <v>3.3E-3</v>
      </c>
      <c r="H70" s="23">
        <v>4.9099999999999998E-2</v>
      </c>
      <c r="I70" s="54"/>
      <c r="J70" s="3"/>
    </row>
    <row r="71" spans="1:10" ht="12.95" customHeight="1" x14ac:dyDescent="0.2">
      <c r="A71" s="18" t="s">
        <v>384</v>
      </c>
      <c r="B71" s="19" t="s">
        <v>385</v>
      </c>
      <c r="C71" s="15" t="s">
        <v>386</v>
      </c>
      <c r="D71" s="15" t="s">
        <v>142</v>
      </c>
      <c r="E71" s="20">
        <v>500</v>
      </c>
      <c r="F71" s="21">
        <v>5078.92</v>
      </c>
      <c r="G71" s="22">
        <v>3.3E-3</v>
      </c>
      <c r="H71" s="23">
        <v>5.4850000000000003E-2</v>
      </c>
      <c r="I71" s="54"/>
      <c r="J71" s="3"/>
    </row>
    <row r="72" spans="1:10" ht="12.95" customHeight="1" x14ac:dyDescent="0.2">
      <c r="A72" s="18" t="s">
        <v>387</v>
      </c>
      <c r="B72" s="19" t="s">
        <v>388</v>
      </c>
      <c r="C72" s="15" t="s">
        <v>389</v>
      </c>
      <c r="D72" s="15" t="s">
        <v>142</v>
      </c>
      <c r="E72" s="20">
        <v>500</v>
      </c>
      <c r="F72" s="21">
        <v>5060.25</v>
      </c>
      <c r="G72" s="22">
        <v>3.3E-3</v>
      </c>
      <c r="H72" s="23">
        <v>4.7051000000000003E-2</v>
      </c>
      <c r="I72" s="54"/>
      <c r="J72" s="3"/>
    </row>
    <row r="73" spans="1:10" ht="12.95" customHeight="1" x14ac:dyDescent="0.2">
      <c r="A73" s="18" t="s">
        <v>390</v>
      </c>
      <c r="B73" s="19" t="s">
        <v>391</v>
      </c>
      <c r="C73" s="15" t="s">
        <v>392</v>
      </c>
      <c r="D73" s="15" t="s">
        <v>142</v>
      </c>
      <c r="E73" s="20">
        <v>500</v>
      </c>
      <c r="F73" s="21">
        <v>5037.3999999999996</v>
      </c>
      <c r="G73" s="22">
        <v>3.2000000000000002E-3</v>
      </c>
      <c r="H73" s="23">
        <v>3.9600000000000003E-2</v>
      </c>
      <c r="I73" s="54"/>
      <c r="J73" s="3"/>
    </row>
    <row r="74" spans="1:10" ht="12.95" customHeight="1" x14ac:dyDescent="0.2">
      <c r="A74" s="18" t="s">
        <v>393</v>
      </c>
      <c r="B74" s="19" t="s">
        <v>394</v>
      </c>
      <c r="C74" s="15" t="s">
        <v>395</v>
      </c>
      <c r="D74" s="15" t="s">
        <v>220</v>
      </c>
      <c r="E74" s="20">
        <v>500</v>
      </c>
      <c r="F74" s="21">
        <v>5034.2</v>
      </c>
      <c r="G74" s="22">
        <v>3.2000000000000002E-3</v>
      </c>
      <c r="H74" s="23">
        <v>5.5399999999999998E-2</v>
      </c>
      <c r="I74" s="54"/>
      <c r="J74" s="3"/>
    </row>
    <row r="75" spans="1:10" ht="12.95" customHeight="1" x14ac:dyDescent="0.2">
      <c r="A75" s="18" t="s">
        <v>396</v>
      </c>
      <c r="B75" s="19" t="s">
        <v>397</v>
      </c>
      <c r="C75" s="15" t="s">
        <v>398</v>
      </c>
      <c r="D75" s="15" t="s">
        <v>142</v>
      </c>
      <c r="E75" s="20">
        <v>500</v>
      </c>
      <c r="F75" s="21">
        <v>5026.66</v>
      </c>
      <c r="G75" s="22">
        <v>3.2000000000000002E-3</v>
      </c>
      <c r="H75" s="23">
        <v>3.8302000000000003E-2</v>
      </c>
      <c r="I75" s="54"/>
      <c r="J75" s="3"/>
    </row>
    <row r="76" spans="1:10" ht="12.95" customHeight="1" x14ac:dyDescent="0.2">
      <c r="A76" s="18" t="s">
        <v>399</v>
      </c>
      <c r="B76" s="19" t="s">
        <v>400</v>
      </c>
      <c r="C76" s="15" t="s">
        <v>401</v>
      </c>
      <c r="D76" s="15" t="s">
        <v>220</v>
      </c>
      <c r="E76" s="20">
        <v>500</v>
      </c>
      <c r="F76" s="21">
        <v>5006.72</v>
      </c>
      <c r="G76" s="22">
        <v>3.2000000000000002E-3</v>
      </c>
      <c r="H76" s="23">
        <v>4.895E-2</v>
      </c>
      <c r="I76" s="54"/>
      <c r="J76" s="3"/>
    </row>
    <row r="77" spans="1:10" ht="12.95" customHeight="1" x14ac:dyDescent="0.2">
      <c r="A77" s="18" t="s">
        <v>402</v>
      </c>
      <c r="B77" s="19" t="s">
        <v>403</v>
      </c>
      <c r="C77" s="15" t="s">
        <v>404</v>
      </c>
      <c r="D77" s="15" t="s">
        <v>142</v>
      </c>
      <c r="E77" s="20">
        <v>500</v>
      </c>
      <c r="F77" s="21">
        <v>4989.43</v>
      </c>
      <c r="G77" s="22">
        <v>3.2000000000000002E-3</v>
      </c>
      <c r="H77" s="23">
        <v>5.2499999999999998E-2</v>
      </c>
      <c r="I77" s="54"/>
      <c r="J77" s="3"/>
    </row>
    <row r="78" spans="1:10" ht="12.95" customHeight="1" x14ac:dyDescent="0.2">
      <c r="A78" s="18" t="s">
        <v>405</v>
      </c>
      <c r="B78" s="19" t="s">
        <v>406</v>
      </c>
      <c r="C78" s="15" t="s">
        <v>407</v>
      </c>
      <c r="D78" s="15" t="s">
        <v>142</v>
      </c>
      <c r="E78" s="20">
        <v>500</v>
      </c>
      <c r="F78" s="21">
        <v>4906.5600000000004</v>
      </c>
      <c r="G78" s="22">
        <v>3.2000000000000002E-3</v>
      </c>
      <c r="H78" s="23">
        <v>6.1102499999999997E-2</v>
      </c>
      <c r="I78" s="54">
        <v>6.4191376999999994E-2</v>
      </c>
      <c r="J78" s="3"/>
    </row>
    <row r="79" spans="1:10" ht="12.95" customHeight="1" x14ac:dyDescent="0.2">
      <c r="A79" s="18" t="s">
        <v>408</v>
      </c>
      <c r="B79" s="19" t="s">
        <v>409</v>
      </c>
      <c r="C79" s="15" t="s">
        <v>410</v>
      </c>
      <c r="D79" s="15" t="s">
        <v>142</v>
      </c>
      <c r="E79" s="20">
        <v>475</v>
      </c>
      <c r="F79" s="21">
        <v>4779.54</v>
      </c>
      <c r="G79" s="22">
        <v>3.0999999999999999E-3</v>
      </c>
      <c r="H79" s="23">
        <v>3.8550000000000001E-2</v>
      </c>
      <c r="I79" s="54"/>
      <c r="J79" s="3"/>
    </row>
    <row r="80" spans="1:10" ht="12.95" customHeight="1" x14ac:dyDescent="0.2">
      <c r="A80" s="18" t="s">
        <v>411</v>
      </c>
      <c r="B80" s="19" t="s">
        <v>412</v>
      </c>
      <c r="C80" s="15" t="s">
        <v>413</v>
      </c>
      <c r="D80" s="15" t="s">
        <v>142</v>
      </c>
      <c r="E80" s="20">
        <v>450</v>
      </c>
      <c r="F80" s="21">
        <v>4523.2700000000004</v>
      </c>
      <c r="G80" s="22">
        <v>2.8999999999999998E-3</v>
      </c>
      <c r="H80" s="23">
        <v>4.02E-2</v>
      </c>
      <c r="I80" s="54"/>
      <c r="J80" s="3"/>
    </row>
    <row r="81" spans="1:10" ht="12.95" customHeight="1" x14ac:dyDescent="0.2">
      <c r="A81" s="18" t="s">
        <v>414</v>
      </c>
      <c r="B81" s="19" t="s">
        <v>415</v>
      </c>
      <c r="C81" s="15" t="s">
        <v>416</v>
      </c>
      <c r="D81" s="15" t="s">
        <v>142</v>
      </c>
      <c r="E81" s="20">
        <v>400</v>
      </c>
      <c r="F81" s="21">
        <v>4077.66</v>
      </c>
      <c r="G81" s="22">
        <v>2.5999999999999999E-3</v>
      </c>
      <c r="H81" s="23">
        <v>4.3049999999999998E-2</v>
      </c>
      <c r="I81" s="54"/>
      <c r="J81" s="3"/>
    </row>
    <row r="82" spans="1:10" ht="12.95" customHeight="1" x14ac:dyDescent="0.2">
      <c r="A82" s="18" t="s">
        <v>417</v>
      </c>
      <c r="B82" s="19" t="s">
        <v>418</v>
      </c>
      <c r="C82" s="15" t="s">
        <v>419</v>
      </c>
      <c r="D82" s="15" t="s">
        <v>142</v>
      </c>
      <c r="E82" s="20">
        <v>350</v>
      </c>
      <c r="F82" s="21">
        <v>3570.97</v>
      </c>
      <c r="G82" s="22">
        <v>2.3E-3</v>
      </c>
      <c r="H82" s="23">
        <v>4.5698999999999997E-2</v>
      </c>
      <c r="I82" s="54"/>
      <c r="J82" s="3"/>
    </row>
    <row r="83" spans="1:10" ht="12.95" customHeight="1" x14ac:dyDescent="0.2">
      <c r="A83" s="18" t="s">
        <v>420</v>
      </c>
      <c r="B83" s="19" t="s">
        <v>421</v>
      </c>
      <c r="C83" s="15" t="s">
        <v>422</v>
      </c>
      <c r="D83" s="15" t="s">
        <v>195</v>
      </c>
      <c r="E83" s="20">
        <v>3000000</v>
      </c>
      <c r="F83" s="21">
        <v>3110.58</v>
      </c>
      <c r="G83" s="22">
        <v>2E-3</v>
      </c>
      <c r="H83" s="23">
        <v>5.1229999999999998E-2</v>
      </c>
      <c r="I83" s="54"/>
      <c r="J83" s="3"/>
    </row>
    <row r="84" spans="1:10" ht="12.95" customHeight="1" x14ac:dyDescent="0.2">
      <c r="A84" s="18" t="s">
        <v>423</v>
      </c>
      <c r="B84" s="19" t="s">
        <v>424</v>
      </c>
      <c r="C84" s="15" t="s">
        <v>425</v>
      </c>
      <c r="D84" s="15" t="s">
        <v>142</v>
      </c>
      <c r="E84" s="20">
        <v>240</v>
      </c>
      <c r="F84" s="21">
        <v>3065.7</v>
      </c>
      <c r="G84" s="22">
        <v>2E-3</v>
      </c>
      <c r="H84" s="23">
        <v>4.5900000000000003E-2</v>
      </c>
      <c r="I84" s="54"/>
      <c r="J84" s="3"/>
    </row>
    <row r="85" spans="1:10" ht="12.95" customHeight="1" x14ac:dyDescent="0.2">
      <c r="A85" s="18" t="s">
        <v>426</v>
      </c>
      <c r="B85" s="19" t="s">
        <v>427</v>
      </c>
      <c r="C85" s="15" t="s">
        <v>428</v>
      </c>
      <c r="D85" s="15" t="s">
        <v>142</v>
      </c>
      <c r="E85" s="20">
        <v>300</v>
      </c>
      <c r="F85" s="21">
        <v>3057.18</v>
      </c>
      <c r="G85" s="22">
        <v>2E-3</v>
      </c>
      <c r="H85" s="23">
        <v>5.2499999999999998E-2</v>
      </c>
      <c r="I85" s="54"/>
      <c r="J85" s="3"/>
    </row>
    <row r="86" spans="1:10" ht="12.95" customHeight="1" x14ac:dyDescent="0.2">
      <c r="A86" s="18" t="s">
        <v>429</v>
      </c>
      <c r="B86" s="19" t="s">
        <v>430</v>
      </c>
      <c r="C86" s="15" t="s">
        <v>431</v>
      </c>
      <c r="D86" s="15" t="s">
        <v>142</v>
      </c>
      <c r="E86" s="20">
        <v>300</v>
      </c>
      <c r="F86" s="21">
        <v>3031.16</v>
      </c>
      <c r="G86" s="22">
        <v>2E-3</v>
      </c>
      <c r="H86" s="23">
        <v>3.9601999999999998E-2</v>
      </c>
      <c r="I86" s="54"/>
      <c r="J86" s="3"/>
    </row>
    <row r="87" spans="1:10" ht="12.95" customHeight="1" x14ac:dyDescent="0.2">
      <c r="A87" s="18" t="s">
        <v>432</v>
      </c>
      <c r="B87" s="19" t="s">
        <v>433</v>
      </c>
      <c r="C87" s="15" t="s">
        <v>434</v>
      </c>
      <c r="D87" s="15" t="s">
        <v>195</v>
      </c>
      <c r="E87" s="20">
        <v>3000000</v>
      </c>
      <c r="F87" s="21">
        <v>2985.35</v>
      </c>
      <c r="G87" s="22">
        <v>1.9E-3</v>
      </c>
      <c r="H87" s="23">
        <v>4.8009999999999997E-2</v>
      </c>
      <c r="I87" s="54"/>
      <c r="J87" s="3"/>
    </row>
    <row r="88" spans="1:10" ht="12.95" customHeight="1" x14ac:dyDescent="0.2">
      <c r="A88" s="18" t="s">
        <v>435</v>
      </c>
      <c r="B88" s="19" t="s">
        <v>436</v>
      </c>
      <c r="C88" s="15" t="s">
        <v>437</v>
      </c>
      <c r="D88" s="15" t="s">
        <v>142</v>
      </c>
      <c r="E88" s="20">
        <v>250</v>
      </c>
      <c r="F88" s="21">
        <v>2548.23</v>
      </c>
      <c r="G88" s="22">
        <v>1.6000000000000001E-3</v>
      </c>
      <c r="H88" s="23">
        <v>4.3539000000000001E-2</v>
      </c>
      <c r="I88" s="54"/>
      <c r="J88" s="3"/>
    </row>
    <row r="89" spans="1:10" ht="12.95" customHeight="1" x14ac:dyDescent="0.2">
      <c r="A89" s="18" t="s">
        <v>438</v>
      </c>
      <c r="B89" s="19" t="s">
        <v>439</v>
      </c>
      <c r="C89" s="15" t="s">
        <v>440</v>
      </c>
      <c r="D89" s="15" t="s">
        <v>142</v>
      </c>
      <c r="E89" s="20">
        <v>250</v>
      </c>
      <c r="F89" s="21">
        <v>2548</v>
      </c>
      <c r="G89" s="22">
        <v>1.6000000000000001E-3</v>
      </c>
      <c r="H89" s="23">
        <v>5.0950000000000002E-2</v>
      </c>
      <c r="I89" s="54"/>
      <c r="J89" s="3"/>
    </row>
    <row r="90" spans="1:10" ht="12.95" customHeight="1" x14ac:dyDescent="0.2">
      <c r="A90" s="18" t="s">
        <v>441</v>
      </c>
      <c r="B90" s="19" t="s">
        <v>442</v>
      </c>
      <c r="C90" s="15" t="s">
        <v>443</v>
      </c>
      <c r="D90" s="15" t="s">
        <v>142</v>
      </c>
      <c r="E90" s="20">
        <v>250</v>
      </c>
      <c r="F90" s="21">
        <v>2539.81</v>
      </c>
      <c r="G90" s="22">
        <v>1.6000000000000001E-3</v>
      </c>
      <c r="H90" s="23">
        <v>4.6800000000000001E-2</v>
      </c>
      <c r="I90" s="54"/>
      <c r="J90" s="3"/>
    </row>
    <row r="91" spans="1:10" ht="12.95" customHeight="1" x14ac:dyDescent="0.2">
      <c r="A91" s="18" t="s">
        <v>444</v>
      </c>
      <c r="B91" s="19" t="s">
        <v>445</v>
      </c>
      <c r="C91" s="15" t="s">
        <v>446</v>
      </c>
      <c r="D91" s="15" t="s">
        <v>327</v>
      </c>
      <c r="E91" s="20">
        <v>250</v>
      </c>
      <c r="F91" s="21">
        <v>2522.92</v>
      </c>
      <c r="G91" s="22">
        <v>1.6000000000000001E-3</v>
      </c>
      <c r="H91" s="23">
        <v>4.3450000000000003E-2</v>
      </c>
      <c r="I91" s="54"/>
      <c r="J91" s="3"/>
    </row>
    <row r="92" spans="1:10" ht="12.95" customHeight="1" x14ac:dyDescent="0.2">
      <c r="A92" s="18" t="s">
        <v>447</v>
      </c>
      <c r="B92" s="19" t="s">
        <v>448</v>
      </c>
      <c r="C92" s="15" t="s">
        <v>449</v>
      </c>
      <c r="D92" s="15" t="s">
        <v>142</v>
      </c>
      <c r="E92" s="20">
        <v>250</v>
      </c>
      <c r="F92" s="21">
        <v>2516.37</v>
      </c>
      <c r="G92" s="22">
        <v>1.6000000000000001E-3</v>
      </c>
      <c r="H92" s="23">
        <v>3.8349000000000001E-2</v>
      </c>
      <c r="I92" s="54"/>
      <c r="J92" s="3"/>
    </row>
    <row r="93" spans="1:10" ht="12.95" customHeight="1" x14ac:dyDescent="0.2">
      <c r="A93" s="18" t="s">
        <v>450</v>
      </c>
      <c r="B93" s="19" t="s">
        <v>451</v>
      </c>
      <c r="C93" s="15" t="s">
        <v>452</v>
      </c>
      <c r="D93" s="15" t="s">
        <v>142</v>
      </c>
      <c r="E93" s="20">
        <v>250</v>
      </c>
      <c r="F93" s="21">
        <v>2505.64</v>
      </c>
      <c r="G93" s="22">
        <v>1.6000000000000001E-3</v>
      </c>
      <c r="H93" s="23">
        <v>4.0256E-2</v>
      </c>
      <c r="I93" s="54"/>
      <c r="J93" s="3"/>
    </row>
    <row r="94" spans="1:10" ht="12.95" customHeight="1" x14ac:dyDescent="0.2">
      <c r="A94" s="18" t="s">
        <v>453</v>
      </c>
      <c r="B94" s="19" t="s">
        <v>454</v>
      </c>
      <c r="C94" s="15" t="s">
        <v>455</v>
      </c>
      <c r="D94" s="15" t="s">
        <v>220</v>
      </c>
      <c r="E94" s="20">
        <v>2360</v>
      </c>
      <c r="F94" s="21">
        <v>2438.71</v>
      </c>
      <c r="G94" s="22">
        <v>1.6000000000000001E-3</v>
      </c>
      <c r="H94" s="23">
        <v>4.7149999999999997E-2</v>
      </c>
      <c r="I94" s="54"/>
      <c r="J94" s="3"/>
    </row>
    <row r="95" spans="1:10" ht="12.95" customHeight="1" x14ac:dyDescent="0.2">
      <c r="A95" s="18" t="s">
        <v>456</v>
      </c>
      <c r="B95" s="19" t="s">
        <v>457</v>
      </c>
      <c r="C95" s="15" t="s">
        <v>458</v>
      </c>
      <c r="D95" s="15" t="s">
        <v>220</v>
      </c>
      <c r="E95" s="20">
        <v>210</v>
      </c>
      <c r="F95" s="21">
        <v>2170.21</v>
      </c>
      <c r="G95" s="22">
        <v>1.4E-3</v>
      </c>
      <c r="H95" s="23">
        <v>6.54005E-2</v>
      </c>
      <c r="I95" s="54">
        <v>5.7995296000000002E-2</v>
      </c>
      <c r="J95" s="3"/>
    </row>
    <row r="96" spans="1:10" ht="12.95" customHeight="1" x14ac:dyDescent="0.2">
      <c r="A96" s="18" t="s">
        <v>459</v>
      </c>
      <c r="B96" s="19" t="s">
        <v>460</v>
      </c>
      <c r="C96" s="15" t="s">
        <v>461</v>
      </c>
      <c r="D96" s="15" t="s">
        <v>142</v>
      </c>
      <c r="E96" s="20">
        <v>200</v>
      </c>
      <c r="F96" s="21">
        <v>2091.15</v>
      </c>
      <c r="G96" s="22">
        <v>1.2999999999999999E-3</v>
      </c>
      <c r="H96" s="23">
        <v>7.1550000000000002E-2</v>
      </c>
      <c r="I96" s="54"/>
      <c r="J96" s="3"/>
    </row>
    <row r="97" spans="1:10" ht="12.95" customHeight="1" x14ac:dyDescent="0.2">
      <c r="A97" s="18" t="s">
        <v>462</v>
      </c>
      <c r="B97" s="19" t="s">
        <v>463</v>
      </c>
      <c r="C97" s="15" t="s">
        <v>464</v>
      </c>
      <c r="D97" s="15" t="s">
        <v>142</v>
      </c>
      <c r="E97" s="20">
        <v>200</v>
      </c>
      <c r="F97" s="21">
        <v>2060.41</v>
      </c>
      <c r="G97" s="22">
        <v>1.2999999999999999E-3</v>
      </c>
      <c r="H97" s="23">
        <v>4.7E-2</v>
      </c>
      <c r="I97" s="54"/>
      <c r="J97" s="3"/>
    </row>
    <row r="98" spans="1:10" ht="12.95" customHeight="1" x14ac:dyDescent="0.2">
      <c r="A98" s="18" t="s">
        <v>465</v>
      </c>
      <c r="B98" s="19" t="s">
        <v>466</v>
      </c>
      <c r="C98" s="15" t="s">
        <v>467</v>
      </c>
      <c r="D98" s="15" t="s">
        <v>142</v>
      </c>
      <c r="E98" s="20">
        <v>200</v>
      </c>
      <c r="F98" s="21">
        <v>2028.45</v>
      </c>
      <c r="G98" s="22">
        <v>1.2999999999999999E-3</v>
      </c>
      <c r="H98" s="23">
        <v>4.3999999999999997E-2</v>
      </c>
      <c r="I98" s="54"/>
      <c r="J98" s="3"/>
    </row>
    <row r="99" spans="1:10" ht="12.95" customHeight="1" x14ac:dyDescent="0.2">
      <c r="A99" s="18" t="s">
        <v>468</v>
      </c>
      <c r="B99" s="19" t="s">
        <v>469</v>
      </c>
      <c r="C99" s="15" t="s">
        <v>470</v>
      </c>
      <c r="D99" s="15" t="s">
        <v>142</v>
      </c>
      <c r="E99" s="20">
        <v>200</v>
      </c>
      <c r="F99" s="21">
        <v>2026.08</v>
      </c>
      <c r="G99" s="22">
        <v>1.2999999999999999E-3</v>
      </c>
      <c r="H99" s="23">
        <v>4.2449000000000001E-2</v>
      </c>
      <c r="I99" s="54"/>
      <c r="J99" s="3"/>
    </row>
    <row r="100" spans="1:10" ht="12.95" customHeight="1" x14ac:dyDescent="0.2">
      <c r="A100" s="18" t="s">
        <v>471</v>
      </c>
      <c r="B100" s="19" t="s">
        <v>472</v>
      </c>
      <c r="C100" s="15" t="s">
        <v>473</v>
      </c>
      <c r="D100" s="15" t="s">
        <v>142</v>
      </c>
      <c r="E100" s="20">
        <v>200</v>
      </c>
      <c r="F100" s="21">
        <v>2011.28</v>
      </c>
      <c r="G100" s="22">
        <v>1.2999999999999999E-3</v>
      </c>
      <c r="H100" s="23">
        <v>3.8147E-2</v>
      </c>
      <c r="I100" s="54"/>
      <c r="J100" s="3"/>
    </row>
    <row r="101" spans="1:10" ht="12.95" customHeight="1" x14ac:dyDescent="0.2">
      <c r="A101" s="18" t="s">
        <v>474</v>
      </c>
      <c r="B101" s="19" t="s">
        <v>475</v>
      </c>
      <c r="C101" s="15" t="s">
        <v>476</v>
      </c>
      <c r="D101" s="15" t="s">
        <v>142</v>
      </c>
      <c r="E101" s="20">
        <v>150</v>
      </c>
      <c r="F101" s="21">
        <v>1544.78</v>
      </c>
      <c r="G101" s="22">
        <v>1E-3</v>
      </c>
      <c r="H101" s="23">
        <v>5.6899999999999999E-2</v>
      </c>
      <c r="I101" s="54"/>
      <c r="J101" s="3"/>
    </row>
    <row r="102" spans="1:10" ht="12.95" customHeight="1" x14ac:dyDescent="0.2">
      <c r="A102" s="18" t="s">
        <v>477</v>
      </c>
      <c r="B102" s="19" t="s">
        <v>478</v>
      </c>
      <c r="C102" s="15" t="s">
        <v>479</v>
      </c>
      <c r="D102" s="15" t="s">
        <v>327</v>
      </c>
      <c r="E102" s="20">
        <v>1500</v>
      </c>
      <c r="F102" s="21">
        <v>1536.43</v>
      </c>
      <c r="G102" s="22">
        <v>1E-3</v>
      </c>
      <c r="H102" s="23">
        <v>4.5849000000000001E-2</v>
      </c>
      <c r="I102" s="54"/>
      <c r="J102" s="3"/>
    </row>
    <row r="103" spans="1:10" ht="12.95" customHeight="1" x14ac:dyDescent="0.2">
      <c r="A103" s="18" t="s">
        <v>480</v>
      </c>
      <c r="B103" s="19" t="s">
        <v>481</v>
      </c>
      <c r="C103" s="15" t="s">
        <v>482</v>
      </c>
      <c r="D103" s="15" t="s">
        <v>142</v>
      </c>
      <c r="E103" s="20">
        <v>150</v>
      </c>
      <c r="F103" s="21">
        <v>1533.11</v>
      </c>
      <c r="G103" s="22">
        <v>1E-3</v>
      </c>
      <c r="H103" s="23">
        <v>5.0549999999999998E-2</v>
      </c>
      <c r="I103" s="54"/>
      <c r="J103" s="3"/>
    </row>
    <row r="104" spans="1:10" ht="12.95" customHeight="1" x14ac:dyDescent="0.2">
      <c r="A104" s="18" t="s">
        <v>483</v>
      </c>
      <c r="B104" s="19" t="s">
        <v>484</v>
      </c>
      <c r="C104" s="15" t="s">
        <v>485</v>
      </c>
      <c r="D104" s="15" t="s">
        <v>142</v>
      </c>
      <c r="E104" s="20">
        <v>150</v>
      </c>
      <c r="F104" s="21">
        <v>1515.91</v>
      </c>
      <c r="G104" s="22">
        <v>1E-3</v>
      </c>
      <c r="H104" s="23">
        <v>4.5798999999999999E-2</v>
      </c>
      <c r="I104" s="54"/>
      <c r="J104" s="3"/>
    </row>
    <row r="105" spans="1:10" ht="12.95" customHeight="1" x14ac:dyDescent="0.2">
      <c r="A105" s="18" t="s">
        <v>486</v>
      </c>
      <c r="B105" s="19" t="s">
        <v>487</v>
      </c>
      <c r="C105" s="15" t="s">
        <v>488</v>
      </c>
      <c r="D105" s="15" t="s">
        <v>142</v>
      </c>
      <c r="E105" s="20">
        <v>150</v>
      </c>
      <c r="F105" s="21">
        <v>1515.74</v>
      </c>
      <c r="G105" s="22">
        <v>1E-3</v>
      </c>
      <c r="H105" s="23">
        <v>4.3999999999999997E-2</v>
      </c>
      <c r="I105" s="54"/>
      <c r="J105" s="3"/>
    </row>
    <row r="106" spans="1:10" ht="12.95" customHeight="1" x14ac:dyDescent="0.2">
      <c r="A106" s="18" t="s">
        <v>489</v>
      </c>
      <c r="B106" s="19" t="s">
        <v>490</v>
      </c>
      <c r="C106" s="15" t="s">
        <v>491</v>
      </c>
      <c r="D106" s="15" t="s">
        <v>142</v>
      </c>
      <c r="E106" s="20">
        <v>150</v>
      </c>
      <c r="F106" s="21">
        <v>1491.8</v>
      </c>
      <c r="G106" s="22">
        <v>1E-3</v>
      </c>
      <c r="H106" s="23">
        <v>6.3178999999999999E-2</v>
      </c>
      <c r="I106" s="54">
        <v>6.4050412000000001E-2</v>
      </c>
      <c r="J106" s="3"/>
    </row>
    <row r="107" spans="1:10" ht="12.95" customHeight="1" x14ac:dyDescent="0.2">
      <c r="A107" s="18" t="s">
        <v>492</v>
      </c>
      <c r="B107" s="19" t="s">
        <v>493</v>
      </c>
      <c r="C107" s="15" t="s">
        <v>494</v>
      </c>
      <c r="D107" s="15" t="s">
        <v>142</v>
      </c>
      <c r="E107" s="20">
        <v>130</v>
      </c>
      <c r="F107" s="21">
        <v>1323.47</v>
      </c>
      <c r="G107" s="22">
        <v>8.9999999999999998E-4</v>
      </c>
      <c r="H107" s="23">
        <v>5.11E-2</v>
      </c>
      <c r="I107" s="54"/>
      <c r="J107" s="3"/>
    </row>
    <row r="108" spans="1:10" ht="12.95" customHeight="1" x14ac:dyDescent="0.2">
      <c r="A108" s="18" t="s">
        <v>495</v>
      </c>
      <c r="B108" s="19" t="s">
        <v>496</v>
      </c>
      <c r="C108" s="15" t="s">
        <v>497</v>
      </c>
      <c r="D108" s="15" t="s">
        <v>142</v>
      </c>
      <c r="E108" s="20">
        <v>100</v>
      </c>
      <c r="F108" s="21">
        <v>1054.1500000000001</v>
      </c>
      <c r="G108" s="22">
        <v>6.9999999999999999E-4</v>
      </c>
      <c r="H108" s="23">
        <v>5.1749999999999997E-2</v>
      </c>
      <c r="I108" s="54"/>
      <c r="J108" s="3"/>
    </row>
    <row r="109" spans="1:10" ht="12.95" customHeight="1" x14ac:dyDescent="0.2">
      <c r="A109" s="18" t="s">
        <v>498</v>
      </c>
      <c r="B109" s="19" t="s">
        <v>499</v>
      </c>
      <c r="C109" s="15" t="s">
        <v>500</v>
      </c>
      <c r="D109" s="15" t="s">
        <v>142</v>
      </c>
      <c r="E109" s="20">
        <v>100</v>
      </c>
      <c r="F109" s="21">
        <v>1037.67</v>
      </c>
      <c r="G109" s="22">
        <v>6.9999999999999999E-4</v>
      </c>
      <c r="H109" s="23">
        <v>4.8099999999999997E-2</v>
      </c>
      <c r="I109" s="54"/>
      <c r="J109" s="3"/>
    </row>
    <row r="110" spans="1:10" ht="12.95" customHeight="1" x14ac:dyDescent="0.2">
      <c r="A110" s="18" t="s">
        <v>501</v>
      </c>
      <c r="B110" s="19" t="s">
        <v>502</v>
      </c>
      <c r="C110" s="15" t="s">
        <v>503</v>
      </c>
      <c r="D110" s="15" t="s">
        <v>327</v>
      </c>
      <c r="E110" s="20">
        <v>100</v>
      </c>
      <c r="F110" s="21">
        <v>1032.33</v>
      </c>
      <c r="G110" s="22">
        <v>6.9999999999999999E-4</v>
      </c>
      <c r="H110" s="23">
        <v>7.7695500000000001E-2</v>
      </c>
      <c r="I110" s="54">
        <v>6.3064278000000001E-2</v>
      </c>
      <c r="J110" s="3"/>
    </row>
    <row r="111" spans="1:10" ht="12.95" customHeight="1" x14ac:dyDescent="0.2">
      <c r="A111" s="18" t="s">
        <v>504</v>
      </c>
      <c r="B111" s="19" t="s">
        <v>505</v>
      </c>
      <c r="C111" s="15" t="s">
        <v>506</v>
      </c>
      <c r="D111" s="15" t="s">
        <v>142</v>
      </c>
      <c r="E111" s="20">
        <v>100</v>
      </c>
      <c r="F111" s="21">
        <v>1015.63</v>
      </c>
      <c r="G111" s="22">
        <v>6.9999999999999999E-4</v>
      </c>
      <c r="H111" s="23">
        <v>4.9700000000000001E-2</v>
      </c>
      <c r="I111" s="54"/>
      <c r="J111" s="3"/>
    </row>
    <row r="112" spans="1:10" ht="12.95" customHeight="1" x14ac:dyDescent="0.2">
      <c r="A112" s="18" t="s">
        <v>507</v>
      </c>
      <c r="B112" s="19" t="s">
        <v>508</v>
      </c>
      <c r="C112" s="15" t="s">
        <v>509</v>
      </c>
      <c r="D112" s="15" t="s">
        <v>142</v>
      </c>
      <c r="E112" s="20">
        <v>100</v>
      </c>
      <c r="F112" s="21">
        <v>1015.04</v>
      </c>
      <c r="G112" s="22">
        <v>6.9999999999999999E-4</v>
      </c>
      <c r="H112" s="23">
        <v>4.3139999999999998E-2</v>
      </c>
      <c r="I112" s="54"/>
      <c r="J112" s="3"/>
    </row>
    <row r="113" spans="1:10" ht="12.95" customHeight="1" x14ac:dyDescent="0.2">
      <c r="A113" s="18" t="s">
        <v>510</v>
      </c>
      <c r="B113" s="19" t="s">
        <v>511</v>
      </c>
      <c r="C113" s="15" t="s">
        <v>512</v>
      </c>
      <c r="D113" s="15" t="s">
        <v>142</v>
      </c>
      <c r="E113" s="20">
        <v>100</v>
      </c>
      <c r="F113" s="21">
        <v>1014.25</v>
      </c>
      <c r="G113" s="22">
        <v>6.9999999999999999E-4</v>
      </c>
      <c r="H113" s="23">
        <v>4.53E-2</v>
      </c>
      <c r="I113" s="54"/>
      <c r="J113" s="3"/>
    </row>
    <row r="114" spans="1:10" ht="12.95" customHeight="1" x14ac:dyDescent="0.2">
      <c r="A114" s="18" t="s">
        <v>513</v>
      </c>
      <c r="B114" s="19" t="s">
        <v>514</v>
      </c>
      <c r="C114" s="15" t="s">
        <v>515</v>
      </c>
      <c r="D114" s="15" t="s">
        <v>327</v>
      </c>
      <c r="E114" s="20">
        <v>1000</v>
      </c>
      <c r="F114" s="21">
        <v>1011.36</v>
      </c>
      <c r="G114" s="22">
        <v>6.9999999999999999E-4</v>
      </c>
      <c r="H114" s="23">
        <v>4.2101E-2</v>
      </c>
      <c r="I114" s="54"/>
      <c r="J114" s="3"/>
    </row>
    <row r="115" spans="1:10" ht="12.95" customHeight="1" x14ac:dyDescent="0.2">
      <c r="A115" s="18" t="s">
        <v>516</v>
      </c>
      <c r="B115" s="19" t="s">
        <v>517</v>
      </c>
      <c r="C115" s="15" t="s">
        <v>518</v>
      </c>
      <c r="D115" s="15" t="s">
        <v>142</v>
      </c>
      <c r="E115" s="20">
        <v>100</v>
      </c>
      <c r="F115" s="21">
        <v>1011.27</v>
      </c>
      <c r="G115" s="22">
        <v>6.9999999999999999E-4</v>
      </c>
      <c r="H115" s="23">
        <v>4.6469000000000003E-2</v>
      </c>
      <c r="I115" s="54"/>
      <c r="J115" s="3"/>
    </row>
    <row r="116" spans="1:10" ht="12.95" customHeight="1" x14ac:dyDescent="0.2">
      <c r="A116" s="18" t="s">
        <v>519</v>
      </c>
      <c r="B116" s="19" t="s">
        <v>520</v>
      </c>
      <c r="C116" s="15" t="s">
        <v>521</v>
      </c>
      <c r="D116" s="15" t="s">
        <v>142</v>
      </c>
      <c r="E116" s="20">
        <v>80</v>
      </c>
      <c r="F116" s="21">
        <v>1008.98</v>
      </c>
      <c r="G116" s="22">
        <v>5.9999999999999995E-4</v>
      </c>
      <c r="H116" s="23">
        <v>3.8350000000000002E-2</v>
      </c>
      <c r="I116" s="54"/>
      <c r="J116" s="3"/>
    </row>
    <row r="117" spans="1:10" ht="12.95" customHeight="1" x14ac:dyDescent="0.2">
      <c r="A117" s="18" t="s">
        <v>522</v>
      </c>
      <c r="B117" s="19" t="s">
        <v>523</v>
      </c>
      <c r="C117" s="15" t="s">
        <v>524</v>
      </c>
      <c r="D117" s="15" t="s">
        <v>142</v>
      </c>
      <c r="E117" s="20">
        <v>100</v>
      </c>
      <c r="F117" s="21">
        <v>1004.91</v>
      </c>
      <c r="G117" s="22">
        <v>5.9999999999999995E-4</v>
      </c>
      <c r="H117" s="23">
        <v>4.1915000000000001E-2</v>
      </c>
      <c r="I117" s="54"/>
      <c r="J117" s="3"/>
    </row>
    <row r="118" spans="1:10" ht="12.95" customHeight="1" x14ac:dyDescent="0.2">
      <c r="A118" s="18" t="s">
        <v>525</v>
      </c>
      <c r="B118" s="19" t="s">
        <v>526</v>
      </c>
      <c r="C118" s="15" t="s">
        <v>527</v>
      </c>
      <c r="D118" s="15" t="s">
        <v>142</v>
      </c>
      <c r="E118" s="20">
        <v>60</v>
      </c>
      <c r="F118" s="21">
        <v>609.22</v>
      </c>
      <c r="G118" s="22">
        <v>4.0000000000000002E-4</v>
      </c>
      <c r="H118" s="23">
        <v>5.1900000000000002E-2</v>
      </c>
      <c r="I118" s="54"/>
      <c r="J118" s="3"/>
    </row>
    <row r="119" spans="1:10" ht="12.95" customHeight="1" x14ac:dyDescent="0.2">
      <c r="A119" s="18" t="s">
        <v>528</v>
      </c>
      <c r="B119" s="19" t="s">
        <v>529</v>
      </c>
      <c r="C119" s="15" t="s">
        <v>530</v>
      </c>
      <c r="D119" s="15" t="s">
        <v>142</v>
      </c>
      <c r="E119" s="20">
        <v>60</v>
      </c>
      <c r="F119" s="21">
        <v>600.79999999999995</v>
      </c>
      <c r="G119" s="22">
        <v>4.0000000000000002E-4</v>
      </c>
      <c r="H119" s="23">
        <v>3.8996000000000003E-2</v>
      </c>
      <c r="I119" s="54"/>
      <c r="J119" s="3"/>
    </row>
    <row r="120" spans="1:10" ht="12.95" customHeight="1" x14ac:dyDescent="0.2">
      <c r="A120" s="18" t="s">
        <v>531</v>
      </c>
      <c r="B120" s="19" t="s">
        <v>532</v>
      </c>
      <c r="C120" s="15" t="s">
        <v>533</v>
      </c>
      <c r="D120" s="15" t="s">
        <v>195</v>
      </c>
      <c r="E120" s="20">
        <v>500000</v>
      </c>
      <c r="F120" s="21">
        <v>531.66999999999996</v>
      </c>
      <c r="G120" s="22">
        <v>2.9999999999999997E-4</v>
      </c>
      <c r="H120" s="23">
        <v>6.2139E-2</v>
      </c>
      <c r="I120" s="54"/>
      <c r="J120" s="3"/>
    </row>
    <row r="121" spans="1:10" ht="12.95" customHeight="1" x14ac:dyDescent="0.2">
      <c r="A121" s="18" t="s">
        <v>534</v>
      </c>
      <c r="B121" s="19" t="s">
        <v>535</v>
      </c>
      <c r="C121" s="15" t="s">
        <v>536</v>
      </c>
      <c r="D121" s="15" t="s">
        <v>142</v>
      </c>
      <c r="E121" s="20">
        <v>40</v>
      </c>
      <c r="F121" s="21">
        <v>516.21</v>
      </c>
      <c r="G121" s="22">
        <v>2.9999999999999997E-4</v>
      </c>
      <c r="H121" s="23">
        <v>4.5900000000000003E-2</v>
      </c>
      <c r="I121" s="54"/>
      <c r="J121" s="3"/>
    </row>
    <row r="122" spans="1:10" ht="12.95" customHeight="1" x14ac:dyDescent="0.2">
      <c r="A122" s="18" t="s">
        <v>537</v>
      </c>
      <c r="B122" s="19" t="s">
        <v>538</v>
      </c>
      <c r="C122" s="15" t="s">
        <v>539</v>
      </c>
      <c r="D122" s="15" t="s">
        <v>142</v>
      </c>
      <c r="E122" s="20">
        <v>50</v>
      </c>
      <c r="F122" s="21">
        <v>515.98</v>
      </c>
      <c r="G122" s="22">
        <v>2.9999999999999997E-4</v>
      </c>
      <c r="H122" s="23">
        <v>4.9648999999999999E-2</v>
      </c>
      <c r="I122" s="54"/>
      <c r="J122" s="3"/>
    </row>
    <row r="123" spans="1:10" ht="12.95" customHeight="1" x14ac:dyDescent="0.2">
      <c r="A123" s="18" t="s">
        <v>540</v>
      </c>
      <c r="B123" s="19" t="s">
        <v>541</v>
      </c>
      <c r="C123" s="15" t="s">
        <v>542</v>
      </c>
      <c r="D123" s="15" t="s">
        <v>142</v>
      </c>
      <c r="E123" s="20">
        <v>50</v>
      </c>
      <c r="F123" s="21">
        <v>514.33000000000004</v>
      </c>
      <c r="G123" s="22">
        <v>2.9999999999999997E-4</v>
      </c>
      <c r="H123" s="23">
        <v>4.5749999999999999E-2</v>
      </c>
      <c r="I123" s="54"/>
      <c r="J123" s="3"/>
    </row>
    <row r="124" spans="1:10" ht="12.95" customHeight="1" x14ac:dyDescent="0.2">
      <c r="A124" s="18" t="s">
        <v>543</v>
      </c>
      <c r="B124" s="19" t="s">
        <v>544</v>
      </c>
      <c r="C124" s="15" t="s">
        <v>545</v>
      </c>
      <c r="D124" s="15" t="s">
        <v>142</v>
      </c>
      <c r="E124" s="20">
        <v>50</v>
      </c>
      <c r="F124" s="21">
        <v>511.74</v>
      </c>
      <c r="G124" s="22">
        <v>2.9999999999999997E-4</v>
      </c>
      <c r="H124" s="23">
        <v>5.2949000000000003E-2</v>
      </c>
      <c r="I124" s="54"/>
      <c r="J124" s="3"/>
    </row>
    <row r="125" spans="1:10" ht="12.95" customHeight="1" x14ac:dyDescent="0.2">
      <c r="A125" s="18" t="s">
        <v>546</v>
      </c>
      <c r="B125" s="19" t="s">
        <v>547</v>
      </c>
      <c r="C125" s="15" t="s">
        <v>548</v>
      </c>
      <c r="D125" s="15" t="s">
        <v>142</v>
      </c>
      <c r="E125" s="20">
        <v>50</v>
      </c>
      <c r="F125" s="21">
        <v>511.22</v>
      </c>
      <c r="G125" s="22">
        <v>2.9999999999999997E-4</v>
      </c>
      <c r="H125" s="23">
        <v>4.5900000000000003E-2</v>
      </c>
      <c r="I125" s="54"/>
      <c r="J125" s="3"/>
    </row>
    <row r="126" spans="1:10" ht="12.95" customHeight="1" x14ac:dyDescent="0.2">
      <c r="A126" s="18" t="s">
        <v>549</v>
      </c>
      <c r="B126" s="19" t="s">
        <v>550</v>
      </c>
      <c r="C126" s="15" t="s">
        <v>551</v>
      </c>
      <c r="D126" s="15" t="s">
        <v>142</v>
      </c>
      <c r="E126" s="20">
        <v>50</v>
      </c>
      <c r="F126" s="21">
        <v>510.4</v>
      </c>
      <c r="G126" s="22">
        <v>2.9999999999999997E-4</v>
      </c>
      <c r="H126" s="23">
        <v>4.3549999999999998E-2</v>
      </c>
      <c r="I126" s="54"/>
      <c r="J126" s="3"/>
    </row>
    <row r="127" spans="1:10" ht="12.95" customHeight="1" x14ac:dyDescent="0.2">
      <c r="A127" s="18" t="s">
        <v>552</v>
      </c>
      <c r="B127" s="19" t="s">
        <v>553</v>
      </c>
      <c r="C127" s="15" t="s">
        <v>554</v>
      </c>
      <c r="D127" s="15" t="s">
        <v>195</v>
      </c>
      <c r="E127" s="20">
        <v>500000</v>
      </c>
      <c r="F127" s="21">
        <v>507.9</v>
      </c>
      <c r="G127" s="22">
        <v>2.9999999999999997E-4</v>
      </c>
      <c r="H127" s="23">
        <v>4.6372999999999998E-2</v>
      </c>
      <c r="I127" s="54"/>
      <c r="J127" s="3"/>
    </row>
    <row r="128" spans="1:10" ht="12.95" customHeight="1" x14ac:dyDescent="0.2">
      <c r="A128" s="18" t="s">
        <v>555</v>
      </c>
      <c r="B128" s="19" t="s">
        <v>556</v>
      </c>
      <c r="C128" s="15" t="s">
        <v>557</v>
      </c>
      <c r="D128" s="15" t="s">
        <v>257</v>
      </c>
      <c r="E128" s="20">
        <v>50</v>
      </c>
      <c r="F128" s="21">
        <v>504.29</v>
      </c>
      <c r="G128" s="22">
        <v>2.9999999999999997E-4</v>
      </c>
      <c r="H128" s="23">
        <v>4.3299999999999998E-2</v>
      </c>
      <c r="I128" s="54"/>
      <c r="J128" s="3"/>
    </row>
    <row r="129" spans="1:10" ht="12.95" customHeight="1" x14ac:dyDescent="0.2">
      <c r="A129" s="18" t="s">
        <v>558</v>
      </c>
      <c r="B129" s="19" t="s">
        <v>559</v>
      </c>
      <c r="C129" s="15" t="s">
        <v>560</v>
      </c>
      <c r="D129" s="15" t="s">
        <v>142</v>
      </c>
      <c r="E129" s="20">
        <v>50</v>
      </c>
      <c r="F129" s="21">
        <v>501.34</v>
      </c>
      <c r="G129" s="22">
        <v>2.9999999999999997E-4</v>
      </c>
      <c r="H129" s="23">
        <v>3.7593000000000001E-2</v>
      </c>
      <c r="I129" s="54"/>
      <c r="J129" s="3"/>
    </row>
    <row r="130" spans="1:10" ht="12.95" customHeight="1" x14ac:dyDescent="0.2">
      <c r="A130" s="18" t="s">
        <v>561</v>
      </c>
      <c r="B130" s="19" t="s">
        <v>562</v>
      </c>
      <c r="C130" s="15" t="s">
        <v>563</v>
      </c>
      <c r="D130" s="15" t="s">
        <v>220</v>
      </c>
      <c r="E130" s="20">
        <v>50</v>
      </c>
      <c r="F130" s="21">
        <v>498.88</v>
      </c>
      <c r="G130" s="22">
        <v>2.9999999999999997E-4</v>
      </c>
      <c r="H130" s="23">
        <v>5.0500000000000003E-2</v>
      </c>
      <c r="I130" s="54"/>
      <c r="J130" s="3"/>
    </row>
    <row r="131" spans="1:10" ht="12.95" customHeight="1" x14ac:dyDescent="0.2">
      <c r="A131" s="18" t="s">
        <v>564</v>
      </c>
      <c r="B131" s="19" t="s">
        <v>565</v>
      </c>
      <c r="C131" s="15" t="s">
        <v>566</v>
      </c>
      <c r="D131" s="15" t="s">
        <v>195</v>
      </c>
      <c r="E131" s="20">
        <v>500000</v>
      </c>
      <c r="F131" s="21">
        <v>469.32</v>
      </c>
      <c r="G131" s="22">
        <v>2.9999999999999997E-4</v>
      </c>
      <c r="H131" s="23">
        <v>6.7849000000000007E-2</v>
      </c>
      <c r="I131" s="54"/>
      <c r="J131" s="3"/>
    </row>
    <row r="132" spans="1:10" ht="12.95" customHeight="1" x14ac:dyDescent="0.2">
      <c r="A132" s="18" t="s">
        <v>567</v>
      </c>
      <c r="B132" s="19" t="s">
        <v>568</v>
      </c>
      <c r="C132" s="15" t="s">
        <v>569</v>
      </c>
      <c r="D132" s="15" t="s">
        <v>195</v>
      </c>
      <c r="E132" s="20">
        <v>423600</v>
      </c>
      <c r="F132" s="21">
        <v>428.23</v>
      </c>
      <c r="G132" s="22">
        <v>2.9999999999999997E-4</v>
      </c>
      <c r="H132" s="23">
        <v>3.8100000000000002E-2</v>
      </c>
      <c r="I132" s="54"/>
      <c r="J132" s="3"/>
    </row>
    <row r="133" spans="1:10" ht="12.95" customHeight="1" x14ac:dyDescent="0.2">
      <c r="A133" s="18" t="s">
        <v>570</v>
      </c>
      <c r="B133" s="19" t="s">
        <v>571</v>
      </c>
      <c r="C133" s="15" t="s">
        <v>572</v>
      </c>
      <c r="D133" s="15" t="s">
        <v>195</v>
      </c>
      <c r="E133" s="20">
        <v>341000</v>
      </c>
      <c r="F133" s="21">
        <v>351.76</v>
      </c>
      <c r="G133" s="22">
        <v>2.0000000000000001E-4</v>
      </c>
      <c r="H133" s="23">
        <v>4.965E-2</v>
      </c>
      <c r="I133" s="54"/>
      <c r="J133" s="3"/>
    </row>
    <row r="134" spans="1:10" ht="12.95" customHeight="1" x14ac:dyDescent="0.2">
      <c r="A134" s="18" t="s">
        <v>573</v>
      </c>
      <c r="B134" s="19" t="s">
        <v>574</v>
      </c>
      <c r="C134" s="15" t="s">
        <v>575</v>
      </c>
      <c r="D134" s="15" t="s">
        <v>142</v>
      </c>
      <c r="E134" s="20">
        <v>35</v>
      </c>
      <c r="F134" s="21">
        <v>350.63</v>
      </c>
      <c r="G134" s="22">
        <v>2.0000000000000001E-4</v>
      </c>
      <c r="H134" s="23">
        <v>3.7553999999999997E-2</v>
      </c>
      <c r="I134" s="54"/>
      <c r="J134" s="3"/>
    </row>
    <row r="135" spans="1:10" ht="12.95" customHeight="1" x14ac:dyDescent="0.2">
      <c r="A135" s="18" t="s">
        <v>576</v>
      </c>
      <c r="B135" s="19" t="s">
        <v>577</v>
      </c>
      <c r="C135" s="15" t="s">
        <v>578</v>
      </c>
      <c r="D135" s="15" t="s">
        <v>195</v>
      </c>
      <c r="E135" s="20">
        <v>335000</v>
      </c>
      <c r="F135" s="21">
        <v>334.72</v>
      </c>
      <c r="G135" s="22">
        <v>2.0000000000000001E-4</v>
      </c>
      <c r="H135" s="23">
        <v>5.9257999999999998E-2</v>
      </c>
      <c r="I135" s="54"/>
      <c r="J135" s="3"/>
    </row>
    <row r="136" spans="1:10" ht="12.95" customHeight="1" x14ac:dyDescent="0.2">
      <c r="A136" s="18" t="s">
        <v>579</v>
      </c>
      <c r="B136" s="19" t="s">
        <v>580</v>
      </c>
      <c r="C136" s="15" t="s">
        <v>581</v>
      </c>
      <c r="D136" s="15" t="s">
        <v>142</v>
      </c>
      <c r="E136" s="20">
        <v>15</v>
      </c>
      <c r="F136" s="21">
        <v>156.57</v>
      </c>
      <c r="G136" s="22">
        <v>1E-4</v>
      </c>
      <c r="H136" s="23">
        <v>5.0650000000000001E-2</v>
      </c>
      <c r="I136" s="54"/>
      <c r="J136" s="3"/>
    </row>
    <row r="137" spans="1:10" ht="12.95" customHeight="1" x14ac:dyDescent="0.2">
      <c r="A137" s="18" t="s">
        <v>582</v>
      </c>
      <c r="B137" s="19" t="s">
        <v>583</v>
      </c>
      <c r="C137" s="15" t="s">
        <v>584</v>
      </c>
      <c r="D137" s="15" t="s">
        <v>195</v>
      </c>
      <c r="E137" s="20">
        <v>18000</v>
      </c>
      <c r="F137" s="21">
        <v>18.239999999999998</v>
      </c>
      <c r="G137" s="45" t="s">
        <v>585</v>
      </c>
      <c r="H137" s="23">
        <v>4.1799999999999997E-2</v>
      </c>
      <c r="I137" s="54"/>
      <c r="J137" s="3"/>
    </row>
    <row r="138" spans="1:10" ht="12.95" customHeight="1" x14ac:dyDescent="0.2">
      <c r="A138" s="18" t="s">
        <v>586</v>
      </c>
      <c r="B138" s="19" t="s">
        <v>587</v>
      </c>
      <c r="C138" s="15" t="s">
        <v>588</v>
      </c>
      <c r="D138" s="15" t="s">
        <v>195</v>
      </c>
      <c r="E138" s="20">
        <v>14000</v>
      </c>
      <c r="F138" s="21">
        <v>14.84</v>
      </c>
      <c r="G138" s="45" t="s">
        <v>585</v>
      </c>
      <c r="H138" s="23">
        <v>5.0025E-2</v>
      </c>
      <c r="I138" s="54"/>
      <c r="J138" s="3"/>
    </row>
    <row r="139" spans="1:10" ht="12.95" customHeight="1" x14ac:dyDescent="0.2">
      <c r="A139" s="18" t="s">
        <v>589</v>
      </c>
      <c r="B139" s="19" t="s">
        <v>590</v>
      </c>
      <c r="C139" s="15" t="s">
        <v>591</v>
      </c>
      <c r="D139" s="15" t="s">
        <v>195</v>
      </c>
      <c r="E139" s="20">
        <v>2000</v>
      </c>
      <c r="F139" s="21">
        <v>2.08</v>
      </c>
      <c r="G139" s="45" t="s">
        <v>585</v>
      </c>
      <c r="H139" s="23">
        <v>5.3372000000000003E-2</v>
      </c>
      <c r="I139" s="54"/>
      <c r="J139" s="3"/>
    </row>
    <row r="140" spans="1:10" ht="12.95" customHeight="1" x14ac:dyDescent="0.2">
      <c r="A140" s="18" t="s">
        <v>592</v>
      </c>
      <c r="B140" s="19" t="s">
        <v>593</v>
      </c>
      <c r="C140" s="15" t="s">
        <v>594</v>
      </c>
      <c r="D140" s="15" t="s">
        <v>195</v>
      </c>
      <c r="E140" s="20">
        <v>2000</v>
      </c>
      <c r="F140" s="21">
        <v>2.0299999999999998</v>
      </c>
      <c r="G140" s="45" t="s">
        <v>585</v>
      </c>
      <c r="H140" s="23">
        <v>4.666E-2</v>
      </c>
      <c r="I140" s="54"/>
      <c r="J140" s="3"/>
    </row>
    <row r="141" spans="1:10" ht="12.95" customHeight="1" x14ac:dyDescent="0.2">
      <c r="A141" s="3"/>
      <c r="B141" s="14" t="s">
        <v>149</v>
      </c>
      <c r="C141" s="15"/>
      <c r="D141" s="15"/>
      <c r="E141" s="15"/>
      <c r="F141" s="25">
        <v>1263464.8700000001</v>
      </c>
      <c r="G141" s="26">
        <v>0.81320000000000003</v>
      </c>
      <c r="H141" s="27"/>
      <c r="I141" s="28"/>
      <c r="J141" s="3"/>
    </row>
    <row r="142" spans="1:10" ht="12.95" customHeight="1" x14ac:dyDescent="0.2">
      <c r="A142" s="3"/>
      <c r="B142" s="29" t="s">
        <v>150</v>
      </c>
      <c r="C142" s="30"/>
      <c r="D142" s="30"/>
      <c r="E142" s="30"/>
      <c r="F142" s="27" t="s">
        <v>151</v>
      </c>
      <c r="G142" s="27" t="s">
        <v>151</v>
      </c>
      <c r="H142" s="27"/>
      <c r="I142" s="28"/>
      <c r="J142" s="3"/>
    </row>
    <row r="143" spans="1:10" ht="12.95" customHeight="1" x14ac:dyDescent="0.2">
      <c r="A143" s="3"/>
      <c r="B143" s="29" t="s">
        <v>149</v>
      </c>
      <c r="C143" s="30"/>
      <c r="D143" s="30"/>
      <c r="E143" s="30"/>
      <c r="F143" s="27" t="s">
        <v>151</v>
      </c>
      <c r="G143" s="27" t="s">
        <v>151</v>
      </c>
      <c r="H143" s="27"/>
      <c r="I143" s="28"/>
      <c r="J143" s="3"/>
    </row>
    <row r="144" spans="1:10" ht="12.95" customHeight="1" x14ac:dyDescent="0.2">
      <c r="A144" s="3"/>
      <c r="B144" s="29" t="s">
        <v>152</v>
      </c>
      <c r="C144" s="31"/>
      <c r="D144" s="30"/>
      <c r="E144" s="31"/>
      <c r="F144" s="25">
        <v>1263464.8700000001</v>
      </c>
      <c r="G144" s="26">
        <v>0.81320000000000003</v>
      </c>
      <c r="H144" s="27"/>
      <c r="I144" s="28"/>
      <c r="J144" s="3"/>
    </row>
    <row r="145" spans="1:10" ht="12.95" customHeight="1" x14ac:dyDescent="0.2">
      <c r="A145" s="3"/>
      <c r="B145" s="14" t="s">
        <v>595</v>
      </c>
      <c r="C145" s="15"/>
      <c r="D145" s="15"/>
      <c r="E145" s="15"/>
      <c r="F145" s="15"/>
      <c r="G145" s="15"/>
      <c r="H145" s="16"/>
      <c r="I145" s="17"/>
      <c r="J145" s="3"/>
    </row>
    <row r="146" spans="1:10" ht="12.95" customHeight="1" x14ac:dyDescent="0.2">
      <c r="A146" s="3"/>
      <c r="B146" s="14" t="s">
        <v>596</v>
      </c>
      <c r="C146" s="15"/>
      <c r="D146" s="15"/>
      <c r="E146" s="15"/>
      <c r="F146" s="3"/>
      <c r="G146" s="16"/>
      <c r="H146" s="16"/>
      <c r="I146" s="17"/>
      <c r="J146" s="3"/>
    </row>
    <row r="147" spans="1:10" ht="12.95" customHeight="1" x14ac:dyDescent="0.2">
      <c r="A147" s="18" t="s">
        <v>597</v>
      </c>
      <c r="B147" s="19" t="s">
        <v>4237</v>
      </c>
      <c r="C147" s="15" t="s">
        <v>598</v>
      </c>
      <c r="D147" s="15" t="s">
        <v>599</v>
      </c>
      <c r="E147" s="20">
        <v>6000</v>
      </c>
      <c r="F147" s="21">
        <v>29384.400000000001</v>
      </c>
      <c r="G147" s="22">
        <v>1.89E-2</v>
      </c>
      <c r="H147" s="23">
        <v>4.2959999999999998E-2</v>
      </c>
      <c r="I147" s="54"/>
      <c r="J147" s="3"/>
    </row>
    <row r="148" spans="1:10" ht="12.95" customHeight="1" x14ac:dyDescent="0.2">
      <c r="A148" s="18" t="s">
        <v>600</v>
      </c>
      <c r="B148" s="19" t="s">
        <v>4238</v>
      </c>
      <c r="C148" s="15" t="s">
        <v>601</v>
      </c>
      <c r="D148" s="15" t="s">
        <v>602</v>
      </c>
      <c r="E148" s="20">
        <v>5000</v>
      </c>
      <c r="F148" s="21">
        <v>24806.33</v>
      </c>
      <c r="G148" s="22">
        <v>1.6E-2</v>
      </c>
      <c r="H148" s="23">
        <v>3.7998999999999998E-2</v>
      </c>
      <c r="I148" s="54"/>
      <c r="J148" s="3"/>
    </row>
    <row r="149" spans="1:10" ht="12.95" customHeight="1" x14ac:dyDescent="0.2">
      <c r="A149" s="18" t="s">
        <v>603</v>
      </c>
      <c r="B149" s="19" t="s">
        <v>4239</v>
      </c>
      <c r="C149" s="15" t="s">
        <v>604</v>
      </c>
      <c r="D149" s="15" t="s">
        <v>599</v>
      </c>
      <c r="E149" s="20">
        <v>5000</v>
      </c>
      <c r="F149" s="21">
        <v>23895.3</v>
      </c>
      <c r="G149" s="22">
        <v>1.54E-2</v>
      </c>
      <c r="H149" s="23">
        <v>4.7399999999999998E-2</v>
      </c>
      <c r="I149" s="54"/>
      <c r="J149" s="3"/>
    </row>
    <row r="150" spans="1:10" ht="12.95" customHeight="1" x14ac:dyDescent="0.2">
      <c r="A150" s="18" t="s">
        <v>605</v>
      </c>
      <c r="B150" s="19" t="s">
        <v>4240</v>
      </c>
      <c r="C150" s="15" t="s">
        <v>606</v>
      </c>
      <c r="D150" s="15" t="s">
        <v>607</v>
      </c>
      <c r="E150" s="20">
        <v>4000</v>
      </c>
      <c r="F150" s="21">
        <v>19220.560000000001</v>
      </c>
      <c r="G150" s="22">
        <v>1.24E-2</v>
      </c>
      <c r="H150" s="23">
        <v>4.6399999999999997E-2</v>
      </c>
      <c r="I150" s="54"/>
      <c r="J150" s="3"/>
    </row>
    <row r="151" spans="1:10" ht="12.95" customHeight="1" x14ac:dyDescent="0.2">
      <c r="A151" s="18" t="s">
        <v>608</v>
      </c>
      <c r="B151" s="19" t="s">
        <v>4241</v>
      </c>
      <c r="C151" s="15" t="s">
        <v>609</v>
      </c>
      <c r="D151" s="15" t="s">
        <v>602</v>
      </c>
      <c r="E151" s="20">
        <v>3000</v>
      </c>
      <c r="F151" s="21">
        <v>14788.34</v>
      </c>
      <c r="G151" s="22">
        <v>9.4999999999999998E-3</v>
      </c>
      <c r="H151" s="23">
        <v>4.2474999999999999E-2</v>
      </c>
      <c r="I151" s="54"/>
      <c r="J151" s="3"/>
    </row>
    <row r="152" spans="1:10" ht="12.95" customHeight="1" x14ac:dyDescent="0.2">
      <c r="A152" s="18" t="s">
        <v>610</v>
      </c>
      <c r="B152" s="19" t="s">
        <v>4221</v>
      </c>
      <c r="C152" s="15" t="s">
        <v>611</v>
      </c>
      <c r="D152" s="15" t="s">
        <v>599</v>
      </c>
      <c r="E152" s="20">
        <v>3000</v>
      </c>
      <c r="F152" s="21">
        <v>14397.02</v>
      </c>
      <c r="G152" s="22">
        <v>9.2999999999999992E-3</v>
      </c>
      <c r="H152" s="23">
        <v>4.675E-2</v>
      </c>
      <c r="I152" s="54"/>
      <c r="J152" s="3"/>
    </row>
    <row r="153" spans="1:10" ht="12.95" customHeight="1" x14ac:dyDescent="0.2">
      <c r="A153" s="18" t="s">
        <v>612</v>
      </c>
      <c r="B153" s="19" t="s">
        <v>4216</v>
      </c>
      <c r="C153" s="15" t="s">
        <v>613</v>
      </c>
      <c r="D153" s="15" t="s">
        <v>602</v>
      </c>
      <c r="E153" s="20">
        <v>2500</v>
      </c>
      <c r="F153" s="21">
        <v>12294.33</v>
      </c>
      <c r="G153" s="22">
        <v>7.9000000000000008E-3</v>
      </c>
      <c r="H153" s="23">
        <v>4.2700000000000002E-2</v>
      </c>
      <c r="I153" s="54"/>
      <c r="J153" s="3"/>
    </row>
    <row r="154" spans="1:10" ht="12.95" customHeight="1" x14ac:dyDescent="0.2">
      <c r="A154" s="18" t="s">
        <v>614</v>
      </c>
      <c r="B154" s="19" t="s">
        <v>4215</v>
      </c>
      <c r="C154" s="15" t="s">
        <v>615</v>
      </c>
      <c r="D154" s="15" t="s">
        <v>602</v>
      </c>
      <c r="E154" s="20">
        <v>2000</v>
      </c>
      <c r="F154" s="21">
        <v>9891.77</v>
      </c>
      <c r="G154" s="22">
        <v>6.4000000000000003E-3</v>
      </c>
      <c r="H154" s="23">
        <v>4.0751000000000002E-2</v>
      </c>
      <c r="I154" s="54"/>
      <c r="J154" s="3"/>
    </row>
    <row r="155" spans="1:10" ht="12.95" customHeight="1" x14ac:dyDescent="0.2">
      <c r="A155" s="18" t="s">
        <v>616</v>
      </c>
      <c r="B155" s="19" t="s">
        <v>4224</v>
      </c>
      <c r="C155" s="15" t="s">
        <v>617</v>
      </c>
      <c r="D155" s="15" t="s">
        <v>599</v>
      </c>
      <c r="E155" s="20">
        <v>2000</v>
      </c>
      <c r="F155" s="21">
        <v>9689.76</v>
      </c>
      <c r="G155" s="22">
        <v>6.1999999999999998E-3</v>
      </c>
      <c r="H155" s="23">
        <v>4.5650000000000003E-2</v>
      </c>
      <c r="I155" s="54"/>
      <c r="J155" s="3"/>
    </row>
    <row r="156" spans="1:10" ht="12.95" customHeight="1" x14ac:dyDescent="0.2">
      <c r="A156" s="18" t="s">
        <v>618</v>
      </c>
      <c r="B156" s="19" t="s">
        <v>4242</v>
      </c>
      <c r="C156" s="15" t="s">
        <v>619</v>
      </c>
      <c r="D156" s="15" t="s">
        <v>599</v>
      </c>
      <c r="E156" s="20">
        <v>1500</v>
      </c>
      <c r="F156" s="21">
        <v>7436.06</v>
      </c>
      <c r="G156" s="22">
        <v>4.7999999999999996E-3</v>
      </c>
      <c r="H156" s="23">
        <v>3.875E-2</v>
      </c>
      <c r="I156" s="54"/>
      <c r="J156" s="3"/>
    </row>
    <row r="157" spans="1:10" ht="12.95" customHeight="1" x14ac:dyDescent="0.2">
      <c r="A157" s="3"/>
      <c r="B157" s="14" t="s">
        <v>149</v>
      </c>
      <c r="C157" s="15"/>
      <c r="D157" s="15"/>
      <c r="E157" s="15"/>
      <c r="F157" s="25">
        <v>165803.87</v>
      </c>
      <c r="G157" s="26">
        <v>0.10680000000000001</v>
      </c>
      <c r="H157" s="27"/>
      <c r="I157" s="28"/>
      <c r="J157" s="3"/>
    </row>
    <row r="158" spans="1:10" ht="12.95" customHeight="1" x14ac:dyDescent="0.2">
      <c r="A158" s="3"/>
      <c r="B158" s="14" t="s">
        <v>620</v>
      </c>
      <c r="C158" s="15"/>
      <c r="D158" s="15"/>
      <c r="E158" s="15"/>
      <c r="F158" s="3"/>
      <c r="G158" s="16"/>
      <c r="H158" s="16"/>
      <c r="I158" s="17"/>
      <c r="J158" s="3"/>
    </row>
    <row r="159" spans="1:10" ht="12.95" customHeight="1" x14ac:dyDescent="0.2">
      <c r="A159" s="18" t="s">
        <v>621</v>
      </c>
      <c r="B159" s="19" t="s">
        <v>622</v>
      </c>
      <c r="C159" s="15" t="s">
        <v>623</v>
      </c>
      <c r="D159" s="15" t="s">
        <v>602</v>
      </c>
      <c r="E159" s="20">
        <v>4000</v>
      </c>
      <c r="F159" s="21">
        <v>19936.080000000002</v>
      </c>
      <c r="G159" s="22">
        <v>1.2800000000000001E-2</v>
      </c>
      <c r="H159" s="23">
        <v>3.7751E-2</v>
      </c>
      <c r="I159" s="54"/>
      <c r="J159" s="3"/>
    </row>
    <row r="160" spans="1:10" ht="12.95" customHeight="1" x14ac:dyDescent="0.2">
      <c r="A160" s="18" t="s">
        <v>624</v>
      </c>
      <c r="B160" s="19" t="s">
        <v>625</v>
      </c>
      <c r="C160" s="15" t="s">
        <v>626</v>
      </c>
      <c r="D160" s="15" t="s">
        <v>602</v>
      </c>
      <c r="E160" s="20">
        <v>2000</v>
      </c>
      <c r="F160" s="21">
        <v>9981.64</v>
      </c>
      <c r="G160" s="22">
        <v>6.4000000000000003E-3</v>
      </c>
      <c r="H160" s="23">
        <v>3.95E-2</v>
      </c>
      <c r="I160" s="54"/>
      <c r="J160" s="3"/>
    </row>
    <row r="161" spans="1:10" ht="12.95" customHeight="1" x14ac:dyDescent="0.2">
      <c r="A161" s="18" t="s">
        <v>627</v>
      </c>
      <c r="B161" s="19" t="s">
        <v>628</v>
      </c>
      <c r="C161" s="15" t="s">
        <v>629</v>
      </c>
      <c r="D161" s="15" t="s">
        <v>602</v>
      </c>
      <c r="E161" s="20">
        <v>1000</v>
      </c>
      <c r="F161" s="21">
        <v>4942.8599999999997</v>
      </c>
      <c r="G161" s="22">
        <v>3.2000000000000002E-3</v>
      </c>
      <c r="H161" s="23">
        <v>4.3500999999999998E-2</v>
      </c>
      <c r="I161" s="54"/>
      <c r="J161" s="3"/>
    </row>
    <row r="162" spans="1:10" ht="12.95" customHeight="1" x14ac:dyDescent="0.2">
      <c r="A162" s="18" t="s">
        <v>630</v>
      </c>
      <c r="B162" s="19" t="s">
        <v>631</v>
      </c>
      <c r="C162" s="15" t="s">
        <v>632</v>
      </c>
      <c r="D162" s="15" t="s">
        <v>602</v>
      </c>
      <c r="E162" s="20">
        <v>1000</v>
      </c>
      <c r="F162" s="21">
        <v>4934.9399999999996</v>
      </c>
      <c r="G162" s="22">
        <v>3.2000000000000002E-3</v>
      </c>
      <c r="H162" s="23">
        <v>4.3749000000000003E-2</v>
      </c>
      <c r="I162" s="54"/>
      <c r="J162" s="3"/>
    </row>
    <row r="163" spans="1:10" ht="12.95" customHeight="1" x14ac:dyDescent="0.2">
      <c r="A163" s="3"/>
      <c r="B163" s="14" t="s">
        <v>149</v>
      </c>
      <c r="C163" s="15"/>
      <c r="D163" s="15"/>
      <c r="E163" s="15"/>
      <c r="F163" s="25">
        <v>39795.519999999997</v>
      </c>
      <c r="G163" s="26">
        <v>2.5600000000000001E-2</v>
      </c>
      <c r="H163" s="27"/>
      <c r="I163" s="28"/>
      <c r="J163" s="3"/>
    </row>
    <row r="164" spans="1:10" ht="12.95" customHeight="1" x14ac:dyDescent="0.2">
      <c r="A164" s="3"/>
      <c r="B164" s="29" t="s">
        <v>152</v>
      </c>
      <c r="C164" s="31"/>
      <c r="D164" s="30"/>
      <c r="E164" s="31"/>
      <c r="F164" s="25">
        <v>205599.39</v>
      </c>
      <c r="G164" s="26">
        <v>0.13239999999999999</v>
      </c>
      <c r="H164" s="27"/>
      <c r="I164" s="28"/>
      <c r="J164" s="3"/>
    </row>
    <row r="165" spans="1:10" ht="12.95" customHeight="1" x14ac:dyDescent="0.2">
      <c r="A165" s="3"/>
      <c r="B165" s="14" t="s">
        <v>169</v>
      </c>
      <c r="C165" s="15"/>
      <c r="D165" s="15"/>
      <c r="E165" s="15"/>
      <c r="F165" s="15"/>
      <c r="G165" s="15"/>
      <c r="H165" s="16"/>
      <c r="I165" s="17"/>
      <c r="J165" s="3"/>
    </row>
    <row r="166" spans="1:10" ht="12.95" customHeight="1" x14ac:dyDescent="0.2">
      <c r="A166" s="3"/>
      <c r="B166" s="14" t="s">
        <v>170</v>
      </c>
      <c r="C166" s="15"/>
      <c r="D166" s="15"/>
      <c r="E166" s="15"/>
      <c r="F166" s="3"/>
      <c r="G166" s="16"/>
      <c r="H166" s="16"/>
      <c r="I166" s="17"/>
      <c r="J166" s="3"/>
    </row>
    <row r="167" spans="1:10" ht="12.95" customHeight="1" x14ac:dyDescent="0.2">
      <c r="A167" s="18" t="s">
        <v>633</v>
      </c>
      <c r="B167" s="19" t="s">
        <v>4130</v>
      </c>
      <c r="C167" s="15" t="s">
        <v>634</v>
      </c>
      <c r="D167" s="15"/>
      <c r="E167" s="20">
        <v>1312707.7990000001</v>
      </c>
      <c r="F167" s="21">
        <v>15119.58</v>
      </c>
      <c r="G167" s="22">
        <v>9.7000000000000003E-3</v>
      </c>
      <c r="H167" s="23"/>
      <c r="I167" s="54"/>
      <c r="J167" s="3"/>
    </row>
    <row r="168" spans="1:10" ht="12.95" customHeight="1" x14ac:dyDescent="0.2">
      <c r="A168" s="3"/>
      <c r="B168" s="14" t="s">
        <v>149</v>
      </c>
      <c r="C168" s="15"/>
      <c r="D168" s="15"/>
      <c r="E168" s="15"/>
      <c r="F168" s="25">
        <v>15119.58</v>
      </c>
      <c r="G168" s="26">
        <v>9.7000000000000003E-3</v>
      </c>
      <c r="H168" s="27"/>
      <c r="I168" s="28"/>
      <c r="J168" s="3"/>
    </row>
    <row r="169" spans="1:10" ht="12.95" customHeight="1" x14ac:dyDescent="0.2">
      <c r="A169" s="3"/>
      <c r="B169" s="29" t="s">
        <v>152</v>
      </c>
      <c r="C169" s="31"/>
      <c r="D169" s="30"/>
      <c r="E169" s="31"/>
      <c r="F169" s="25">
        <v>15119.58</v>
      </c>
      <c r="G169" s="26">
        <v>9.7000000000000003E-3</v>
      </c>
      <c r="H169" s="27"/>
      <c r="I169" s="28"/>
      <c r="J169" s="3"/>
    </row>
    <row r="170" spans="1:10" ht="12.95" customHeight="1" x14ac:dyDescent="0.2">
      <c r="A170" s="3"/>
      <c r="B170" s="14" t="s">
        <v>153</v>
      </c>
      <c r="C170" s="15"/>
      <c r="D170" s="15"/>
      <c r="E170" s="15"/>
      <c r="F170" s="15"/>
      <c r="G170" s="15"/>
      <c r="H170" s="16"/>
      <c r="I170" s="17"/>
      <c r="J170" s="3"/>
    </row>
    <row r="171" spans="1:10" ht="12.95" customHeight="1" x14ac:dyDescent="0.2">
      <c r="A171" s="18" t="s">
        <v>154</v>
      </c>
      <c r="B171" s="19" t="s">
        <v>155</v>
      </c>
      <c r="C171" s="15"/>
      <c r="D171" s="15"/>
      <c r="E171" s="20"/>
      <c r="F171" s="21">
        <v>26844.82</v>
      </c>
      <c r="G171" s="22">
        <v>1.7299999999999999E-2</v>
      </c>
      <c r="H171" s="23">
        <v>3.6434581150808436E-2</v>
      </c>
      <c r="I171" s="54"/>
      <c r="J171" s="3"/>
    </row>
    <row r="172" spans="1:10" ht="12.95" customHeight="1" x14ac:dyDescent="0.2">
      <c r="A172" s="3"/>
      <c r="B172" s="14" t="s">
        <v>149</v>
      </c>
      <c r="C172" s="15"/>
      <c r="D172" s="15"/>
      <c r="E172" s="15"/>
      <c r="F172" s="25">
        <v>26844.82</v>
      </c>
      <c r="G172" s="26">
        <v>1.7299999999999999E-2</v>
      </c>
      <c r="H172" s="27"/>
      <c r="I172" s="28"/>
      <c r="J172" s="3"/>
    </row>
    <row r="173" spans="1:10" ht="12.95" customHeight="1" x14ac:dyDescent="0.2">
      <c r="A173" s="3"/>
      <c r="B173" s="29" t="s">
        <v>150</v>
      </c>
      <c r="C173" s="30"/>
      <c r="D173" s="30"/>
      <c r="E173" s="30"/>
      <c r="F173" s="27" t="s">
        <v>151</v>
      </c>
      <c r="G173" s="27" t="s">
        <v>151</v>
      </c>
      <c r="H173" s="27"/>
      <c r="I173" s="28"/>
      <c r="J173" s="3"/>
    </row>
    <row r="174" spans="1:10" ht="12.95" customHeight="1" x14ac:dyDescent="0.2">
      <c r="A174" s="3"/>
      <c r="B174" s="29" t="s">
        <v>149</v>
      </c>
      <c r="C174" s="30"/>
      <c r="D174" s="30"/>
      <c r="E174" s="30"/>
      <c r="F174" s="27" t="s">
        <v>151</v>
      </c>
      <c r="G174" s="27" t="s">
        <v>151</v>
      </c>
      <c r="H174" s="27"/>
      <c r="I174" s="28"/>
      <c r="J174" s="3"/>
    </row>
    <row r="175" spans="1:10" ht="12.95" customHeight="1" x14ac:dyDescent="0.2">
      <c r="A175" s="3"/>
      <c r="B175" s="29" t="s">
        <v>152</v>
      </c>
      <c r="C175" s="31"/>
      <c r="D175" s="30"/>
      <c r="E175" s="31"/>
      <c r="F175" s="25">
        <v>26844.82</v>
      </c>
      <c r="G175" s="26">
        <v>1.7299999999999999E-2</v>
      </c>
      <c r="H175" s="27"/>
      <c r="I175" s="28"/>
      <c r="J175" s="3"/>
    </row>
    <row r="176" spans="1:10" ht="12.95" customHeight="1" x14ac:dyDescent="0.2">
      <c r="A176" s="3"/>
      <c r="B176" s="29" t="s">
        <v>156</v>
      </c>
      <c r="C176" s="15"/>
      <c r="D176" s="30"/>
      <c r="E176" s="15"/>
      <c r="F176" s="32">
        <v>42159.97</v>
      </c>
      <c r="G176" s="26">
        <v>2.7400000000000001E-2</v>
      </c>
      <c r="H176" s="27"/>
      <c r="I176" s="28"/>
      <c r="J176" s="3"/>
    </row>
    <row r="177" spans="1:10" ht="12.95" customHeight="1" x14ac:dyDescent="0.2">
      <c r="A177" s="3"/>
      <c r="B177" s="33" t="s">
        <v>157</v>
      </c>
      <c r="C177" s="34"/>
      <c r="D177" s="34"/>
      <c r="E177" s="34"/>
      <c r="F177" s="35">
        <v>1553188.63</v>
      </c>
      <c r="G177" s="36">
        <v>1</v>
      </c>
      <c r="H177" s="37"/>
      <c r="I177" s="38"/>
      <c r="J177" s="3"/>
    </row>
    <row r="178" spans="1:10" ht="12.95" customHeight="1" x14ac:dyDescent="0.2">
      <c r="A178" s="3"/>
      <c r="B178" s="7"/>
      <c r="C178" s="3"/>
      <c r="D178" s="3"/>
      <c r="E178" s="3"/>
      <c r="F178" s="3"/>
      <c r="G178" s="3"/>
      <c r="H178" s="3"/>
      <c r="I178" s="3"/>
      <c r="J178" s="3"/>
    </row>
    <row r="179" spans="1:10" ht="12.95" customHeight="1" x14ac:dyDescent="0.2">
      <c r="A179" s="3"/>
      <c r="B179" s="39" t="s">
        <v>158</v>
      </c>
      <c r="C179" s="3"/>
      <c r="D179" s="3"/>
      <c r="E179" s="3"/>
      <c r="F179" s="3"/>
      <c r="G179" s="3"/>
      <c r="H179" s="3"/>
      <c r="I179" s="3"/>
      <c r="J179" s="3"/>
    </row>
    <row r="180" spans="1:10" ht="12.95" customHeight="1" x14ac:dyDescent="0.2">
      <c r="A180" s="3"/>
      <c r="B180" s="39" t="s">
        <v>159</v>
      </c>
      <c r="C180" s="3"/>
      <c r="D180" s="3"/>
      <c r="E180" s="3"/>
      <c r="F180" s="3"/>
      <c r="G180" s="3"/>
      <c r="H180" s="3"/>
      <c r="I180" s="3"/>
      <c r="J180" s="3"/>
    </row>
    <row r="181" spans="1:10" ht="12.95" customHeight="1" x14ac:dyDescent="0.2">
      <c r="A181" s="3"/>
      <c r="B181" s="39" t="s">
        <v>635</v>
      </c>
      <c r="C181" s="3"/>
      <c r="D181" s="3"/>
      <c r="E181" s="3"/>
      <c r="F181" s="3"/>
      <c r="G181" s="3"/>
      <c r="H181" s="3"/>
      <c r="I181" s="3"/>
      <c r="J181" s="3"/>
    </row>
    <row r="182" spans="1:10" ht="12.95" customHeight="1" x14ac:dyDescent="0.2">
      <c r="A182" s="3"/>
      <c r="B182" s="39" t="s">
        <v>160</v>
      </c>
      <c r="C182" s="3"/>
      <c r="D182" s="3"/>
      <c r="E182" s="3"/>
      <c r="F182" s="3"/>
      <c r="G182" s="3"/>
      <c r="H182" s="3"/>
      <c r="I182" s="3"/>
      <c r="J182" s="3"/>
    </row>
    <row r="183" spans="1:10" ht="30.75" customHeight="1" x14ac:dyDescent="0.2">
      <c r="A183" s="3"/>
      <c r="B183" s="151" t="s">
        <v>4225</v>
      </c>
      <c r="C183" s="151"/>
      <c r="D183" s="151"/>
      <c r="E183" s="151"/>
      <c r="F183" s="151"/>
      <c r="G183" s="151"/>
      <c r="H183" s="151"/>
      <c r="I183" s="151"/>
      <c r="J183" s="3"/>
    </row>
    <row r="184" spans="1:10" ht="12.95" customHeight="1" x14ac:dyDescent="0.2">
      <c r="A184" s="3"/>
      <c r="B184" s="39"/>
      <c r="C184" s="3"/>
      <c r="D184" s="3"/>
      <c r="E184" s="3"/>
      <c r="F184" s="3"/>
      <c r="G184" s="3"/>
      <c r="H184" s="3"/>
      <c r="I184" s="3"/>
      <c r="J184" s="3"/>
    </row>
    <row r="186" spans="1:10" ht="15" x14ac:dyDescent="0.25">
      <c r="C186" s="140" t="s">
        <v>4153</v>
      </c>
    </row>
    <row r="187" spans="1:10" ht="15" x14ac:dyDescent="0.25">
      <c r="B187" s="140" t="s">
        <v>4148</v>
      </c>
      <c r="C187" s="140" t="s">
        <v>4149</v>
      </c>
    </row>
  </sheetData>
  <customSheetViews>
    <customSheetView guid="{27B31501-E376-4D4E-8431-FEC010863767}" topLeftCell="A187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183:I183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outlinePr summaryBelow="0"/>
  </sheetPr>
  <dimension ref="A1:J39"/>
  <sheetViews>
    <sheetView topLeftCell="A30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3.140625" style="2" bestFit="1" customWidth="1"/>
    <col min="4" max="4" width="33.42578125" style="2" customWidth="1"/>
    <col min="5" max="5" width="16.5703125" style="2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16</v>
      </c>
      <c r="B1" s="39"/>
      <c r="C1" s="3"/>
      <c r="D1" s="3"/>
      <c r="E1" s="3"/>
      <c r="F1" s="3"/>
      <c r="G1" s="3"/>
      <c r="H1" s="3"/>
      <c r="I1" s="3"/>
      <c r="J1" s="3"/>
    </row>
    <row r="2" spans="1:10" ht="30.75" customHeight="1" thickBot="1" x14ac:dyDescent="0.25">
      <c r="A2" s="4"/>
      <c r="B2" s="148" t="s">
        <v>17</v>
      </c>
      <c r="C2" s="149"/>
      <c r="D2" s="149"/>
      <c r="E2" s="149"/>
      <c r="F2" s="149"/>
      <c r="G2" s="149"/>
      <c r="H2" s="149"/>
      <c r="I2" s="150"/>
      <c r="J2" s="5"/>
    </row>
    <row r="3" spans="1:10" ht="12.95" customHeight="1" x14ac:dyDescent="0.2">
      <c r="A3" s="3"/>
      <c r="B3" s="6"/>
      <c r="C3" s="3"/>
      <c r="D3" s="3"/>
      <c r="E3" s="3"/>
      <c r="F3" s="3"/>
      <c r="G3" s="3"/>
      <c r="H3" s="3"/>
      <c r="I3" s="3"/>
      <c r="J3" s="3"/>
    </row>
    <row r="4" spans="1:10" ht="12.95" customHeight="1" x14ac:dyDescent="0.2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636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18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639</v>
      </c>
      <c r="B8" s="19" t="s">
        <v>640</v>
      </c>
      <c r="C8" s="15" t="s">
        <v>641</v>
      </c>
      <c r="D8" s="15" t="s">
        <v>642</v>
      </c>
      <c r="E8" s="20">
        <v>109338</v>
      </c>
      <c r="F8" s="21">
        <v>1607.65</v>
      </c>
      <c r="G8" s="22">
        <v>0.28489999999999999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173231</v>
      </c>
      <c r="F9" s="21">
        <v>1265.1099999999999</v>
      </c>
      <c r="G9" s="22">
        <v>0.22420000000000001</v>
      </c>
      <c r="H9" s="45"/>
      <c r="I9" s="24"/>
      <c r="J9" s="3"/>
    </row>
    <row r="10" spans="1:10" ht="12.95" customHeight="1" x14ac:dyDescent="0.2">
      <c r="A10" s="18" t="s">
        <v>646</v>
      </c>
      <c r="B10" s="19" t="s">
        <v>647</v>
      </c>
      <c r="C10" s="15" t="s">
        <v>648</v>
      </c>
      <c r="D10" s="15" t="s">
        <v>642</v>
      </c>
      <c r="E10" s="20">
        <v>85992</v>
      </c>
      <c r="F10" s="21">
        <v>654.53</v>
      </c>
      <c r="G10" s="22">
        <v>0.11600000000000001</v>
      </c>
      <c r="H10" s="45"/>
      <c r="I10" s="24"/>
      <c r="J10" s="3"/>
    </row>
    <row r="11" spans="1:10" ht="12.95" customHeight="1" x14ac:dyDescent="0.2">
      <c r="A11" s="18" t="s">
        <v>649</v>
      </c>
      <c r="B11" s="19" t="s">
        <v>650</v>
      </c>
      <c r="C11" s="15" t="s">
        <v>651</v>
      </c>
      <c r="D11" s="15" t="s">
        <v>642</v>
      </c>
      <c r="E11" s="20">
        <v>36601</v>
      </c>
      <c r="F11" s="21">
        <v>641.92999999999995</v>
      </c>
      <c r="G11" s="22">
        <v>0.1137</v>
      </c>
      <c r="H11" s="45"/>
      <c r="I11" s="24"/>
      <c r="J11" s="3"/>
    </row>
    <row r="12" spans="1:10" ht="12.95" customHeight="1" x14ac:dyDescent="0.2">
      <c r="A12" s="18" t="s">
        <v>652</v>
      </c>
      <c r="B12" s="19" t="s">
        <v>653</v>
      </c>
      <c r="C12" s="15" t="s">
        <v>654</v>
      </c>
      <c r="D12" s="15" t="s">
        <v>642</v>
      </c>
      <c r="E12" s="20">
        <v>127215</v>
      </c>
      <c r="F12" s="21">
        <v>627.87</v>
      </c>
      <c r="G12" s="22">
        <v>0.1113</v>
      </c>
      <c r="H12" s="45"/>
      <c r="I12" s="24"/>
      <c r="J12" s="3"/>
    </row>
    <row r="13" spans="1:10" ht="12.95" customHeight="1" x14ac:dyDescent="0.2">
      <c r="A13" s="18" t="s">
        <v>655</v>
      </c>
      <c r="B13" s="19" t="s">
        <v>656</v>
      </c>
      <c r="C13" s="15" t="s">
        <v>657</v>
      </c>
      <c r="D13" s="15" t="s">
        <v>642</v>
      </c>
      <c r="E13" s="20">
        <v>31954</v>
      </c>
      <c r="F13" s="21">
        <v>298.89999999999998</v>
      </c>
      <c r="G13" s="22">
        <v>5.2999999999999999E-2</v>
      </c>
      <c r="H13" s="45"/>
      <c r="I13" s="24"/>
      <c r="J13" s="3"/>
    </row>
    <row r="14" spans="1:10" ht="12.95" customHeight="1" x14ac:dyDescent="0.2">
      <c r="A14" s="18" t="s">
        <v>658</v>
      </c>
      <c r="B14" s="19" t="s">
        <v>659</v>
      </c>
      <c r="C14" s="15" t="s">
        <v>660</v>
      </c>
      <c r="D14" s="15" t="s">
        <v>642</v>
      </c>
      <c r="E14" s="20">
        <v>10825</v>
      </c>
      <c r="F14" s="21">
        <v>134.91</v>
      </c>
      <c r="G14" s="22">
        <v>2.3900000000000001E-2</v>
      </c>
      <c r="H14" s="45"/>
      <c r="I14" s="24"/>
      <c r="J14" s="3"/>
    </row>
    <row r="15" spans="1:10" ht="12.95" customHeight="1" x14ac:dyDescent="0.2">
      <c r="A15" s="18" t="s">
        <v>661</v>
      </c>
      <c r="B15" s="19" t="s">
        <v>662</v>
      </c>
      <c r="C15" s="15" t="s">
        <v>663</v>
      </c>
      <c r="D15" s="15" t="s">
        <v>642</v>
      </c>
      <c r="E15" s="20">
        <v>33221</v>
      </c>
      <c r="F15" s="21">
        <v>102.12</v>
      </c>
      <c r="G15" s="22">
        <v>1.8100000000000002E-2</v>
      </c>
      <c r="H15" s="45"/>
      <c r="I15" s="24"/>
      <c r="J15" s="3"/>
    </row>
    <row r="16" spans="1:10" ht="12.95" customHeight="1" x14ac:dyDescent="0.2">
      <c r="A16" s="18" t="s">
        <v>664</v>
      </c>
      <c r="B16" s="19" t="s">
        <v>665</v>
      </c>
      <c r="C16" s="15" t="s">
        <v>666</v>
      </c>
      <c r="D16" s="15" t="s">
        <v>642</v>
      </c>
      <c r="E16" s="20">
        <v>91341</v>
      </c>
      <c r="F16" s="21">
        <v>101.94</v>
      </c>
      <c r="G16" s="22">
        <v>1.8100000000000002E-2</v>
      </c>
      <c r="H16" s="45"/>
      <c r="I16" s="24"/>
      <c r="J16" s="3"/>
    </row>
    <row r="17" spans="1:10" ht="12.95" customHeight="1" x14ac:dyDescent="0.2">
      <c r="A17" s="18" t="s">
        <v>667</v>
      </c>
      <c r="B17" s="19" t="s">
        <v>668</v>
      </c>
      <c r="C17" s="15" t="s">
        <v>669</v>
      </c>
      <c r="D17" s="15" t="s">
        <v>642</v>
      </c>
      <c r="E17" s="20">
        <v>98128</v>
      </c>
      <c r="F17" s="21">
        <v>95.58</v>
      </c>
      <c r="G17" s="22">
        <v>1.6899999999999998E-2</v>
      </c>
      <c r="H17" s="45"/>
      <c r="I17" s="24"/>
      <c r="J17" s="3"/>
    </row>
    <row r="18" spans="1:10" ht="12.95" customHeight="1" x14ac:dyDescent="0.2">
      <c r="A18" s="18" t="s">
        <v>670</v>
      </c>
      <c r="B18" s="19" t="s">
        <v>671</v>
      </c>
      <c r="C18" s="15" t="s">
        <v>672</v>
      </c>
      <c r="D18" s="15" t="s">
        <v>642</v>
      </c>
      <c r="E18" s="20">
        <v>152664</v>
      </c>
      <c r="F18" s="21">
        <v>60.61</v>
      </c>
      <c r="G18" s="22">
        <v>1.0699999999999999E-2</v>
      </c>
      <c r="H18" s="45"/>
      <c r="I18" s="24"/>
      <c r="J18" s="3"/>
    </row>
    <row r="19" spans="1:10" ht="12.95" customHeight="1" x14ac:dyDescent="0.2">
      <c r="A19" s="18" t="s">
        <v>673</v>
      </c>
      <c r="B19" s="19" t="s">
        <v>674</v>
      </c>
      <c r="C19" s="15" t="s">
        <v>675</v>
      </c>
      <c r="D19" s="15" t="s">
        <v>642</v>
      </c>
      <c r="E19" s="20">
        <v>145986</v>
      </c>
      <c r="F19" s="21">
        <v>51.17</v>
      </c>
      <c r="G19" s="22">
        <v>9.1000000000000004E-3</v>
      </c>
      <c r="H19" s="45"/>
      <c r="I19" s="24"/>
      <c r="J19" s="3"/>
    </row>
    <row r="20" spans="1:10" ht="12.95" customHeight="1" x14ac:dyDescent="0.2">
      <c r="A20" s="3"/>
      <c r="B20" s="14" t="s">
        <v>149</v>
      </c>
      <c r="C20" s="15"/>
      <c r="D20" s="15"/>
      <c r="E20" s="15"/>
      <c r="F20" s="25">
        <v>5642.32</v>
      </c>
      <c r="G20" s="26">
        <v>0.99990000000000001</v>
      </c>
      <c r="H20" s="27"/>
      <c r="I20" s="28"/>
      <c r="J20" s="3"/>
    </row>
    <row r="21" spans="1:10" ht="12.95" customHeight="1" x14ac:dyDescent="0.2">
      <c r="A21" s="3"/>
      <c r="B21" s="29" t="s">
        <v>676</v>
      </c>
      <c r="C21" s="30"/>
      <c r="D21" s="30"/>
      <c r="E21" s="30"/>
      <c r="F21" s="27" t="s">
        <v>151</v>
      </c>
      <c r="G21" s="27" t="s">
        <v>151</v>
      </c>
      <c r="H21" s="27"/>
      <c r="I21" s="28"/>
      <c r="J21" s="3"/>
    </row>
    <row r="22" spans="1:10" ht="12.95" customHeight="1" x14ac:dyDescent="0.2">
      <c r="A22" s="3"/>
      <c r="B22" s="29" t="s">
        <v>149</v>
      </c>
      <c r="C22" s="30"/>
      <c r="D22" s="30"/>
      <c r="E22" s="30"/>
      <c r="F22" s="27" t="s">
        <v>151</v>
      </c>
      <c r="G22" s="27" t="s">
        <v>151</v>
      </c>
      <c r="H22" s="27"/>
      <c r="I22" s="28"/>
      <c r="J22" s="3"/>
    </row>
    <row r="23" spans="1:10" ht="12.95" customHeight="1" x14ac:dyDescent="0.2">
      <c r="A23" s="3"/>
      <c r="B23" s="29" t="s">
        <v>152</v>
      </c>
      <c r="C23" s="31"/>
      <c r="D23" s="30"/>
      <c r="E23" s="31"/>
      <c r="F23" s="25">
        <v>5642.32</v>
      </c>
      <c r="G23" s="26">
        <v>0.99990000000000001</v>
      </c>
      <c r="H23" s="27"/>
      <c r="I23" s="28"/>
      <c r="J23" s="3"/>
    </row>
    <row r="24" spans="1:10" ht="12.95" customHeight="1" x14ac:dyDescent="0.2">
      <c r="A24" s="3"/>
      <c r="B24" s="14" t="s">
        <v>153</v>
      </c>
      <c r="C24" s="15"/>
      <c r="D24" s="15"/>
      <c r="E24" s="15"/>
      <c r="F24" s="15"/>
      <c r="G24" s="15"/>
      <c r="H24" s="16"/>
      <c r="I24" s="17"/>
      <c r="J24" s="3"/>
    </row>
    <row r="25" spans="1:10" ht="12.95" customHeight="1" x14ac:dyDescent="0.2">
      <c r="A25" s="18" t="s">
        <v>154</v>
      </c>
      <c r="B25" s="19" t="s">
        <v>155</v>
      </c>
      <c r="C25" s="15"/>
      <c r="D25" s="15"/>
      <c r="E25" s="20"/>
      <c r="F25" s="21">
        <v>0.05</v>
      </c>
      <c r="G25" s="45" t="s">
        <v>585</v>
      </c>
      <c r="H25" s="23">
        <v>3.6510953285985796E-2</v>
      </c>
      <c r="I25" s="24"/>
      <c r="J25" s="3"/>
    </row>
    <row r="26" spans="1:10" ht="12.95" customHeight="1" x14ac:dyDescent="0.2">
      <c r="A26" s="3"/>
      <c r="B26" s="14" t="s">
        <v>149</v>
      </c>
      <c r="C26" s="15"/>
      <c r="D26" s="15"/>
      <c r="E26" s="15"/>
      <c r="F26" s="25">
        <v>0.05</v>
      </c>
      <c r="G26" s="26">
        <v>0</v>
      </c>
      <c r="H26" s="27"/>
      <c r="I26" s="28"/>
      <c r="J26" s="3"/>
    </row>
    <row r="27" spans="1:10" ht="12.95" customHeight="1" x14ac:dyDescent="0.2">
      <c r="A27" s="3"/>
      <c r="B27" s="29" t="s">
        <v>152</v>
      </c>
      <c r="C27" s="31"/>
      <c r="D27" s="30"/>
      <c r="E27" s="31"/>
      <c r="F27" s="25">
        <v>0.05</v>
      </c>
      <c r="G27" s="26">
        <v>0</v>
      </c>
      <c r="H27" s="27"/>
      <c r="I27" s="28"/>
      <c r="J27" s="3"/>
    </row>
    <row r="28" spans="1:10" ht="12.95" customHeight="1" x14ac:dyDescent="0.2">
      <c r="A28" s="3"/>
      <c r="B28" s="29" t="s">
        <v>156</v>
      </c>
      <c r="C28" s="15"/>
      <c r="D28" s="30"/>
      <c r="E28" s="15"/>
      <c r="F28" s="32">
        <v>1.28</v>
      </c>
      <c r="G28" s="26">
        <v>1E-4</v>
      </c>
      <c r="H28" s="27"/>
      <c r="I28" s="28"/>
      <c r="J28" s="3"/>
    </row>
    <row r="29" spans="1:10" ht="12.95" customHeight="1" x14ac:dyDescent="0.2">
      <c r="A29" s="3"/>
      <c r="B29" s="33" t="s">
        <v>157</v>
      </c>
      <c r="C29" s="34"/>
      <c r="D29" s="34"/>
      <c r="E29" s="34"/>
      <c r="F29" s="35">
        <v>5643.65</v>
      </c>
      <c r="G29" s="36">
        <v>1</v>
      </c>
      <c r="H29" s="37"/>
      <c r="I29" s="38"/>
      <c r="J29" s="3"/>
    </row>
    <row r="30" spans="1:10" ht="12.95" customHeight="1" x14ac:dyDescent="0.2">
      <c r="A30" s="3"/>
      <c r="B30" s="7"/>
      <c r="C30" s="3"/>
      <c r="D30" s="3"/>
      <c r="E30" s="3"/>
      <c r="F30" s="3"/>
      <c r="G30" s="3"/>
      <c r="H30" s="3"/>
      <c r="I30" s="3"/>
      <c r="J30" s="3"/>
    </row>
    <row r="31" spans="1:10" ht="12.95" customHeight="1" x14ac:dyDescent="0.2">
      <c r="A31" s="3"/>
      <c r="B31" s="39" t="s">
        <v>191</v>
      </c>
      <c r="C31" s="3"/>
      <c r="D31" s="3"/>
      <c r="E31" s="3"/>
      <c r="F31" s="3"/>
      <c r="G31" s="3"/>
      <c r="H31" s="3"/>
      <c r="I31" s="3"/>
      <c r="J31" s="3"/>
    </row>
    <row r="32" spans="1:10" ht="12.95" customHeight="1" x14ac:dyDescent="0.2">
      <c r="A32" s="3"/>
      <c r="B32" s="39" t="s">
        <v>635</v>
      </c>
      <c r="C32" s="3"/>
      <c r="D32" s="3"/>
      <c r="E32" s="3"/>
      <c r="F32" s="3"/>
      <c r="G32" s="3"/>
      <c r="H32" s="3"/>
      <c r="I32" s="3"/>
      <c r="J32" s="3"/>
    </row>
    <row r="33" spans="1:10" ht="12.95" customHeight="1" x14ac:dyDescent="0.2">
      <c r="A33" s="3"/>
      <c r="B33" s="39" t="s">
        <v>160</v>
      </c>
      <c r="C33" s="3"/>
      <c r="D33" s="3"/>
      <c r="E33" s="3"/>
      <c r="F33" s="3"/>
      <c r="G33" s="3"/>
      <c r="H33" s="3"/>
      <c r="I33" s="3"/>
      <c r="J33" s="3"/>
    </row>
    <row r="34" spans="1:10" ht="27.75" customHeight="1" x14ac:dyDescent="0.2">
      <c r="A34" s="3"/>
      <c r="B34" s="151" t="s">
        <v>4225</v>
      </c>
      <c r="C34" s="151"/>
      <c r="D34" s="151"/>
      <c r="E34" s="151"/>
      <c r="F34" s="151"/>
      <c r="G34" s="151"/>
      <c r="H34" s="151"/>
      <c r="I34" s="151"/>
      <c r="J34" s="3"/>
    </row>
    <row r="35" spans="1:10" ht="12.95" customHeight="1" x14ac:dyDescent="0.2">
      <c r="A35" s="3"/>
      <c r="B35" s="39"/>
      <c r="C35" s="3"/>
      <c r="D35" s="3"/>
      <c r="E35" s="3"/>
      <c r="F35" s="3"/>
      <c r="G35" s="3"/>
      <c r="H35" s="3"/>
      <c r="I35" s="3"/>
      <c r="J35" s="3"/>
    </row>
    <row r="36" spans="1:10" ht="12.75" customHeight="1" x14ac:dyDescent="0.2">
      <c r="A36" s="97"/>
      <c r="B36" s="152" t="s">
        <v>4248</v>
      </c>
      <c r="C36" s="152"/>
      <c r="D36" s="40"/>
      <c r="E36" s="41"/>
      <c r="F36" s="97"/>
    </row>
    <row r="38" spans="1:10" ht="15" x14ac:dyDescent="0.25">
      <c r="C38" s="140" t="s">
        <v>4154</v>
      </c>
    </row>
    <row r="39" spans="1:10" ht="15" x14ac:dyDescent="0.25">
      <c r="B39" s="140" t="s">
        <v>4148</v>
      </c>
      <c r="C39" s="140" t="s">
        <v>4149</v>
      </c>
    </row>
  </sheetData>
  <customSheetViews>
    <customSheetView guid="{27B31501-E376-4D4E-8431-FEC010863767}" topLeftCell="A7">
      <selection activeCell="B3" sqref="B3"/>
      <pageMargins left="0" right="0" top="0" bottom="0" header="0" footer="0"/>
      <pageSetup orientation="landscape"/>
    </customSheetView>
  </customSheetViews>
  <mergeCells count="3">
    <mergeCell ref="B2:I2"/>
    <mergeCell ref="B34:I34"/>
    <mergeCell ref="B36:C36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outlinePr summaryBelow="0"/>
  </sheetPr>
  <dimension ref="A1:J74"/>
  <sheetViews>
    <sheetView topLeftCell="A62" workbookViewId="0"/>
  </sheetViews>
  <sheetFormatPr defaultColWidth="9.140625" defaultRowHeight="14.25" x14ac:dyDescent="0.2"/>
  <cols>
    <col min="1" max="1" width="3.42578125" style="2" customWidth="1"/>
    <col min="2" max="2" width="69.140625" style="2" customWidth="1"/>
    <col min="3" max="3" width="22.7109375" style="2" bestFit="1" customWidth="1"/>
    <col min="4" max="4" width="33.42578125" style="2" customWidth="1"/>
    <col min="5" max="5" width="25.5703125" style="2" bestFit="1" customWidth="1"/>
    <col min="6" max="7" width="25" style="2" customWidth="1"/>
    <col min="8" max="9" width="16.5703125" style="2" customWidth="1"/>
    <col min="10" max="10" width="10.85546875" style="2" customWidth="1"/>
    <col min="11" max="16384" width="9.140625" style="2"/>
  </cols>
  <sheetData>
    <row r="1" spans="1:10" ht="15.95" customHeight="1" thickBot="1" x14ac:dyDescent="0.25">
      <c r="A1" s="1" t="s">
        <v>19</v>
      </c>
      <c r="B1" s="39"/>
      <c r="C1" s="3"/>
      <c r="D1" s="3"/>
      <c r="E1" s="3"/>
      <c r="F1" s="3"/>
      <c r="G1" s="3"/>
      <c r="H1" s="3"/>
      <c r="I1" s="3"/>
      <c r="J1" s="3"/>
    </row>
    <row r="2" spans="1:10" ht="33.75" customHeight="1" thickBot="1" x14ac:dyDescent="0.25">
      <c r="A2" s="3"/>
      <c r="B2" s="148" t="s">
        <v>20</v>
      </c>
      <c r="C2" s="149"/>
      <c r="D2" s="149"/>
      <c r="E2" s="149"/>
      <c r="F2" s="149"/>
      <c r="G2" s="149"/>
      <c r="H2" s="149"/>
      <c r="I2" s="150"/>
      <c r="J2" s="3"/>
    </row>
    <row r="3" spans="1:10" ht="12.95" customHeight="1" x14ac:dyDescent="0.2">
      <c r="A3" s="5"/>
      <c r="B3" s="102"/>
      <c r="C3" s="102"/>
      <c r="D3" s="102"/>
      <c r="E3" s="102"/>
      <c r="F3" s="102"/>
      <c r="G3" s="102"/>
      <c r="H3" s="102"/>
      <c r="I3" s="102"/>
      <c r="J3" s="5"/>
    </row>
    <row r="4" spans="1:10" ht="12.95" customHeight="1" thickBot="1" x14ac:dyDescent="0.25">
      <c r="A4" s="7" t="s">
        <v>128</v>
      </c>
      <c r="B4" s="8" t="s">
        <v>4247</v>
      </c>
      <c r="C4" s="3"/>
      <c r="D4" s="3"/>
      <c r="E4" s="3"/>
      <c r="F4" s="3"/>
      <c r="G4" s="3"/>
      <c r="H4" s="3"/>
      <c r="I4" s="3"/>
      <c r="J4" s="3"/>
    </row>
    <row r="5" spans="1:10" ht="27.95" customHeight="1" x14ac:dyDescent="0.2">
      <c r="A5" s="3"/>
      <c r="B5" s="9" t="s">
        <v>129</v>
      </c>
      <c r="C5" s="10" t="s">
        <v>130</v>
      </c>
      <c r="D5" s="11" t="s">
        <v>167</v>
      </c>
      <c r="E5" s="11" t="s">
        <v>132</v>
      </c>
      <c r="F5" s="11" t="s">
        <v>133</v>
      </c>
      <c r="G5" s="11" t="s">
        <v>134</v>
      </c>
      <c r="H5" s="11" t="s">
        <v>135</v>
      </c>
      <c r="I5" s="12" t="s">
        <v>136</v>
      </c>
      <c r="J5" s="13" t="s">
        <v>5</v>
      </c>
    </row>
    <row r="6" spans="1:10" ht="12.95" customHeight="1" x14ac:dyDescent="0.2">
      <c r="A6" s="3"/>
      <c r="B6" s="14" t="s">
        <v>637</v>
      </c>
      <c r="C6" s="15"/>
      <c r="D6" s="15"/>
      <c r="E6" s="15"/>
      <c r="F6" s="15"/>
      <c r="G6" s="15"/>
      <c r="H6" s="16"/>
      <c r="I6" s="17"/>
      <c r="J6" s="3"/>
    </row>
    <row r="7" spans="1:10" ht="12.95" customHeight="1" x14ac:dyDescent="0.2">
      <c r="A7" s="3"/>
      <c r="B7" s="14" t="s">
        <v>638</v>
      </c>
      <c r="C7" s="15"/>
      <c r="D7" s="15"/>
      <c r="E7" s="15"/>
      <c r="F7" s="3"/>
      <c r="G7" s="16"/>
      <c r="H7" s="16"/>
      <c r="I7" s="17"/>
      <c r="J7" s="3"/>
    </row>
    <row r="8" spans="1:10" ht="12.95" customHeight="1" x14ac:dyDescent="0.2">
      <c r="A8" s="18" t="s">
        <v>677</v>
      </c>
      <c r="B8" s="19" t="s">
        <v>678</v>
      </c>
      <c r="C8" s="15" t="s">
        <v>679</v>
      </c>
      <c r="D8" s="15" t="s">
        <v>680</v>
      </c>
      <c r="E8" s="20">
        <v>78800</v>
      </c>
      <c r="F8" s="21">
        <v>5720.84</v>
      </c>
      <c r="G8" s="22">
        <v>8.2699999999999996E-2</v>
      </c>
      <c r="H8" s="45"/>
      <c r="I8" s="24"/>
      <c r="J8" s="3"/>
    </row>
    <row r="9" spans="1:10" ht="12.95" customHeight="1" x14ac:dyDescent="0.2">
      <c r="A9" s="18" t="s">
        <v>643</v>
      </c>
      <c r="B9" s="19" t="s">
        <v>644</v>
      </c>
      <c r="C9" s="15" t="s">
        <v>645</v>
      </c>
      <c r="D9" s="15" t="s">
        <v>642</v>
      </c>
      <c r="E9" s="20">
        <v>600000</v>
      </c>
      <c r="F9" s="21">
        <v>4381.8</v>
      </c>
      <c r="G9" s="22">
        <v>6.3299999999999995E-2</v>
      </c>
      <c r="H9" s="45"/>
      <c r="I9" s="24"/>
      <c r="J9" s="3"/>
    </row>
    <row r="10" spans="1:10" ht="12.95" customHeight="1" x14ac:dyDescent="0.2">
      <c r="A10" s="18" t="s">
        <v>681</v>
      </c>
      <c r="B10" s="19" t="s">
        <v>682</v>
      </c>
      <c r="C10" s="15" t="s">
        <v>683</v>
      </c>
      <c r="D10" s="15" t="s">
        <v>684</v>
      </c>
      <c r="E10" s="20">
        <v>94214</v>
      </c>
      <c r="F10" s="21">
        <v>3523.56</v>
      </c>
      <c r="G10" s="22">
        <v>5.0900000000000001E-2</v>
      </c>
      <c r="H10" s="45"/>
      <c r="I10" s="24"/>
      <c r="J10" s="3"/>
    </row>
    <row r="11" spans="1:10" ht="12.95" customHeight="1" x14ac:dyDescent="0.2">
      <c r="A11" s="18" t="s">
        <v>685</v>
      </c>
      <c r="B11" s="19" t="s">
        <v>686</v>
      </c>
      <c r="C11" s="15" t="s">
        <v>687</v>
      </c>
      <c r="D11" s="15" t="s">
        <v>688</v>
      </c>
      <c r="E11" s="20">
        <v>170049</v>
      </c>
      <c r="F11" s="21">
        <v>3440.01</v>
      </c>
      <c r="G11" s="22">
        <v>4.9700000000000001E-2</v>
      </c>
      <c r="H11" s="45"/>
      <c r="I11" s="24"/>
      <c r="J11" s="3"/>
    </row>
    <row r="12" spans="1:10" ht="12.95" customHeight="1" x14ac:dyDescent="0.2">
      <c r="A12" s="18" t="s">
        <v>689</v>
      </c>
      <c r="B12" s="19" t="s">
        <v>690</v>
      </c>
      <c r="C12" s="15" t="s">
        <v>691</v>
      </c>
      <c r="D12" s="15" t="s">
        <v>684</v>
      </c>
      <c r="E12" s="20">
        <v>178575</v>
      </c>
      <c r="F12" s="21">
        <v>3405.16</v>
      </c>
      <c r="G12" s="22">
        <v>4.9200000000000001E-2</v>
      </c>
      <c r="H12" s="45"/>
      <c r="I12" s="24"/>
      <c r="J12" s="3"/>
    </row>
    <row r="13" spans="1:10" ht="12.95" customHeight="1" x14ac:dyDescent="0.2">
      <c r="A13" s="18" t="s">
        <v>692</v>
      </c>
      <c r="B13" s="19" t="s">
        <v>693</v>
      </c>
      <c r="C13" s="15" t="s">
        <v>694</v>
      </c>
      <c r="D13" s="15" t="s">
        <v>695</v>
      </c>
      <c r="E13" s="20">
        <v>123666</v>
      </c>
      <c r="F13" s="21">
        <v>3258.29</v>
      </c>
      <c r="G13" s="22">
        <v>4.7100000000000003E-2</v>
      </c>
      <c r="H13" s="45"/>
      <c r="I13" s="24"/>
      <c r="J13" s="3"/>
    </row>
    <row r="14" spans="1:10" ht="12.95" customHeight="1" x14ac:dyDescent="0.2">
      <c r="A14" s="18" t="s">
        <v>639</v>
      </c>
      <c r="B14" s="19" t="s">
        <v>640</v>
      </c>
      <c r="C14" s="15" t="s">
        <v>641</v>
      </c>
      <c r="D14" s="15" t="s">
        <v>642</v>
      </c>
      <c r="E14" s="20">
        <v>216000</v>
      </c>
      <c r="F14" s="21">
        <v>3175.96</v>
      </c>
      <c r="G14" s="22">
        <v>4.5900000000000003E-2</v>
      </c>
      <c r="H14" s="45"/>
      <c r="I14" s="24"/>
      <c r="J14" s="3"/>
    </row>
    <row r="15" spans="1:10" ht="12.95" customHeight="1" x14ac:dyDescent="0.2">
      <c r="A15" s="18" t="s">
        <v>696</v>
      </c>
      <c r="B15" s="19" t="s">
        <v>697</v>
      </c>
      <c r="C15" s="15" t="s">
        <v>698</v>
      </c>
      <c r="D15" s="15" t="s">
        <v>699</v>
      </c>
      <c r="E15" s="20">
        <v>76565</v>
      </c>
      <c r="F15" s="21">
        <v>3065.16</v>
      </c>
      <c r="G15" s="22">
        <v>4.4299999999999999E-2</v>
      </c>
      <c r="H15" s="45"/>
      <c r="I15" s="24"/>
      <c r="J15" s="3"/>
    </row>
    <row r="16" spans="1:10" ht="12.95" customHeight="1" x14ac:dyDescent="0.2">
      <c r="A16" s="18" t="s">
        <v>700</v>
      </c>
      <c r="B16" s="19" t="s">
        <v>701</v>
      </c>
      <c r="C16" s="15" t="s">
        <v>702</v>
      </c>
      <c r="D16" s="15" t="s">
        <v>703</v>
      </c>
      <c r="E16" s="20">
        <v>60000</v>
      </c>
      <c r="F16" s="21">
        <v>2641.23</v>
      </c>
      <c r="G16" s="22">
        <v>3.8199999999999998E-2</v>
      </c>
      <c r="H16" s="45"/>
      <c r="I16" s="24"/>
      <c r="J16" s="3"/>
    </row>
    <row r="17" spans="1:10" ht="12.95" customHeight="1" x14ac:dyDescent="0.2">
      <c r="A17" s="18" t="s">
        <v>704</v>
      </c>
      <c r="B17" s="19" t="s">
        <v>705</v>
      </c>
      <c r="C17" s="15" t="s">
        <v>706</v>
      </c>
      <c r="D17" s="15" t="s">
        <v>680</v>
      </c>
      <c r="E17" s="20">
        <v>108055</v>
      </c>
      <c r="F17" s="21">
        <v>2582.9499999999998</v>
      </c>
      <c r="G17" s="22">
        <v>3.73E-2</v>
      </c>
      <c r="H17" s="45"/>
      <c r="I17" s="24"/>
      <c r="J17" s="3"/>
    </row>
    <row r="18" spans="1:10" ht="12.95" customHeight="1" x14ac:dyDescent="0.2">
      <c r="A18" s="18" t="s">
        <v>707</v>
      </c>
      <c r="B18" s="19" t="s">
        <v>708</v>
      </c>
      <c r="C18" s="15" t="s">
        <v>709</v>
      </c>
      <c r="D18" s="15" t="s">
        <v>710</v>
      </c>
      <c r="E18" s="20">
        <v>90507</v>
      </c>
      <c r="F18" s="21">
        <v>2551.98</v>
      </c>
      <c r="G18" s="22">
        <v>3.6900000000000002E-2</v>
      </c>
      <c r="H18" s="45"/>
      <c r="I18" s="24"/>
      <c r="J18" s="3"/>
    </row>
    <row r="19" spans="1:10" ht="12.95" customHeight="1" x14ac:dyDescent="0.2">
      <c r="A19" s="18" t="s">
        <v>711</v>
      </c>
      <c r="B19" s="19" t="s">
        <v>712</v>
      </c>
      <c r="C19" s="15" t="s">
        <v>713</v>
      </c>
      <c r="D19" s="15" t="s">
        <v>688</v>
      </c>
      <c r="E19" s="20">
        <v>100000</v>
      </c>
      <c r="F19" s="21">
        <v>2047.2</v>
      </c>
      <c r="G19" s="22">
        <v>2.9600000000000001E-2</v>
      </c>
      <c r="H19" s="45"/>
      <c r="I19" s="24"/>
      <c r="J19" s="3"/>
    </row>
    <row r="20" spans="1:10" ht="12.95" customHeight="1" x14ac:dyDescent="0.2">
      <c r="A20" s="18" t="s">
        <v>714</v>
      </c>
      <c r="B20" s="19" t="s">
        <v>715</v>
      </c>
      <c r="C20" s="15" t="s">
        <v>716</v>
      </c>
      <c r="D20" s="15" t="s">
        <v>703</v>
      </c>
      <c r="E20" s="20">
        <v>60967</v>
      </c>
      <c r="F20" s="21">
        <v>1995.24</v>
      </c>
      <c r="G20" s="22">
        <v>2.8799999999999999E-2</v>
      </c>
      <c r="H20" s="45"/>
      <c r="I20" s="24"/>
      <c r="J20" s="3"/>
    </row>
    <row r="21" spans="1:10" ht="12.95" customHeight="1" x14ac:dyDescent="0.2">
      <c r="A21" s="18" t="s">
        <v>717</v>
      </c>
      <c r="B21" s="19" t="s">
        <v>718</v>
      </c>
      <c r="C21" s="15" t="s">
        <v>719</v>
      </c>
      <c r="D21" s="15" t="s">
        <v>720</v>
      </c>
      <c r="E21" s="20">
        <v>219570</v>
      </c>
      <c r="F21" s="21">
        <v>1815.29</v>
      </c>
      <c r="G21" s="22">
        <v>2.6200000000000001E-2</v>
      </c>
      <c r="H21" s="45"/>
      <c r="I21" s="24"/>
      <c r="J21" s="3"/>
    </row>
    <row r="22" spans="1:10" ht="12.95" customHeight="1" x14ac:dyDescent="0.2">
      <c r="A22" s="18" t="s">
        <v>721</v>
      </c>
      <c r="B22" s="19" t="s">
        <v>722</v>
      </c>
      <c r="C22" s="15" t="s">
        <v>723</v>
      </c>
      <c r="D22" s="15" t="s">
        <v>684</v>
      </c>
      <c r="E22" s="20">
        <v>100000</v>
      </c>
      <c r="F22" s="21">
        <v>1499.45</v>
      </c>
      <c r="G22" s="22">
        <v>2.1700000000000001E-2</v>
      </c>
      <c r="H22" s="45"/>
      <c r="I22" s="24"/>
      <c r="J22" s="3"/>
    </row>
    <row r="23" spans="1:10" ht="12.95" customHeight="1" x14ac:dyDescent="0.2">
      <c r="A23" s="18" t="s">
        <v>724</v>
      </c>
      <c r="B23" s="19" t="s">
        <v>725</v>
      </c>
      <c r="C23" s="15" t="s">
        <v>726</v>
      </c>
      <c r="D23" s="15" t="s">
        <v>727</v>
      </c>
      <c r="E23" s="20">
        <v>17000</v>
      </c>
      <c r="F23" s="21">
        <v>1285.42</v>
      </c>
      <c r="G23" s="22">
        <v>1.8599999999999998E-2</v>
      </c>
      <c r="H23" s="45"/>
      <c r="I23" s="24"/>
      <c r="J23" s="3"/>
    </row>
    <row r="24" spans="1:10" ht="12.95" customHeight="1" x14ac:dyDescent="0.2">
      <c r="A24" s="18" t="s">
        <v>728</v>
      </c>
      <c r="B24" s="19" t="s">
        <v>729</v>
      </c>
      <c r="C24" s="15" t="s">
        <v>730</v>
      </c>
      <c r="D24" s="15" t="s">
        <v>731</v>
      </c>
      <c r="E24" s="20">
        <v>28820</v>
      </c>
      <c r="F24" s="21">
        <v>1176.49</v>
      </c>
      <c r="G24" s="22">
        <v>1.7000000000000001E-2</v>
      </c>
      <c r="H24" s="45"/>
      <c r="I24" s="24"/>
      <c r="J24" s="3"/>
    </row>
    <row r="25" spans="1:10" ht="12.95" customHeight="1" x14ac:dyDescent="0.2">
      <c r="A25" s="18" t="s">
        <v>732</v>
      </c>
      <c r="B25" s="19" t="s">
        <v>733</v>
      </c>
      <c r="C25" s="15" t="s">
        <v>734</v>
      </c>
      <c r="D25" s="15" t="s">
        <v>735</v>
      </c>
      <c r="E25" s="20">
        <v>101849</v>
      </c>
      <c r="F25" s="21">
        <v>1115.04</v>
      </c>
      <c r="G25" s="22">
        <v>1.61E-2</v>
      </c>
      <c r="H25" s="45"/>
      <c r="I25" s="24"/>
      <c r="J25" s="3"/>
    </row>
    <row r="26" spans="1:10" ht="12.95" customHeight="1" x14ac:dyDescent="0.2">
      <c r="A26" s="18" t="s">
        <v>736</v>
      </c>
      <c r="B26" s="19" t="s">
        <v>737</v>
      </c>
      <c r="C26" s="15" t="s">
        <v>738</v>
      </c>
      <c r="D26" s="15" t="s">
        <v>720</v>
      </c>
      <c r="E26" s="20">
        <v>100566</v>
      </c>
      <c r="F26" s="21">
        <v>1104.1099999999999</v>
      </c>
      <c r="G26" s="22">
        <v>1.6E-2</v>
      </c>
      <c r="H26" s="45"/>
      <c r="I26" s="24"/>
      <c r="J26" s="3"/>
    </row>
    <row r="27" spans="1:10" ht="12.95" customHeight="1" x14ac:dyDescent="0.2">
      <c r="A27" s="18" t="s">
        <v>739</v>
      </c>
      <c r="B27" s="19" t="s">
        <v>740</v>
      </c>
      <c r="C27" s="15" t="s">
        <v>741</v>
      </c>
      <c r="D27" s="15" t="s">
        <v>703</v>
      </c>
      <c r="E27" s="20">
        <v>102688</v>
      </c>
      <c r="F27" s="21">
        <v>1094.4000000000001</v>
      </c>
      <c r="G27" s="22">
        <v>1.5800000000000002E-2</v>
      </c>
      <c r="H27" s="45"/>
      <c r="I27" s="24"/>
      <c r="J27" s="3"/>
    </row>
    <row r="28" spans="1:10" ht="12.95" customHeight="1" x14ac:dyDescent="0.2">
      <c r="A28" s="18" t="s">
        <v>742</v>
      </c>
      <c r="B28" s="19" t="s">
        <v>743</v>
      </c>
      <c r="C28" s="15" t="s">
        <v>744</v>
      </c>
      <c r="D28" s="15" t="s">
        <v>680</v>
      </c>
      <c r="E28" s="20">
        <v>155144</v>
      </c>
      <c r="F28" s="21">
        <v>959.64</v>
      </c>
      <c r="G28" s="22">
        <v>1.3899999999999999E-2</v>
      </c>
      <c r="H28" s="45"/>
      <c r="I28" s="24"/>
      <c r="J28" s="3"/>
    </row>
    <row r="29" spans="1:10" ht="12.95" customHeight="1" x14ac:dyDescent="0.2">
      <c r="A29" s="18" t="s">
        <v>745</v>
      </c>
      <c r="B29" s="19" t="s">
        <v>746</v>
      </c>
      <c r="C29" s="15" t="s">
        <v>747</v>
      </c>
      <c r="D29" s="15" t="s">
        <v>748</v>
      </c>
      <c r="E29" s="20">
        <v>310847</v>
      </c>
      <c r="F29" s="21">
        <v>930.21</v>
      </c>
      <c r="G29" s="22">
        <v>1.34E-2</v>
      </c>
      <c r="H29" s="45"/>
      <c r="I29" s="24"/>
      <c r="J29" s="3"/>
    </row>
    <row r="30" spans="1:10" ht="12.95" customHeight="1" x14ac:dyDescent="0.2">
      <c r="A30" s="18" t="s">
        <v>749</v>
      </c>
      <c r="B30" s="19" t="s">
        <v>750</v>
      </c>
      <c r="C30" s="15" t="s">
        <v>751</v>
      </c>
      <c r="D30" s="15" t="s">
        <v>752</v>
      </c>
      <c r="E30" s="20">
        <v>45000</v>
      </c>
      <c r="F30" s="21">
        <v>921.89</v>
      </c>
      <c r="G30" s="22">
        <v>1.3299999999999999E-2</v>
      </c>
      <c r="H30" s="45"/>
      <c r="I30" s="24"/>
      <c r="J30" s="3"/>
    </row>
    <row r="31" spans="1:10" ht="12.95" customHeight="1" x14ac:dyDescent="0.2">
      <c r="A31" s="18" t="s">
        <v>753</v>
      </c>
      <c r="B31" s="19" t="s">
        <v>754</v>
      </c>
      <c r="C31" s="15" t="s">
        <v>755</v>
      </c>
      <c r="D31" s="15" t="s">
        <v>703</v>
      </c>
      <c r="E31" s="20">
        <v>100000</v>
      </c>
      <c r="F31" s="21">
        <v>914.75</v>
      </c>
      <c r="G31" s="22">
        <v>1.32E-2</v>
      </c>
      <c r="H31" s="45"/>
      <c r="I31" s="24"/>
      <c r="J31" s="3"/>
    </row>
    <row r="32" spans="1:10" ht="12.95" customHeight="1" x14ac:dyDescent="0.2">
      <c r="A32" s="18" t="s">
        <v>756</v>
      </c>
      <c r="B32" s="19" t="s">
        <v>757</v>
      </c>
      <c r="C32" s="15" t="s">
        <v>758</v>
      </c>
      <c r="D32" s="15" t="s">
        <v>684</v>
      </c>
      <c r="E32" s="20">
        <v>17000</v>
      </c>
      <c r="F32" s="21">
        <v>867.9</v>
      </c>
      <c r="G32" s="22">
        <v>1.2500000000000001E-2</v>
      </c>
      <c r="H32" s="45"/>
      <c r="I32" s="24"/>
      <c r="J32" s="3"/>
    </row>
    <row r="33" spans="1:10" ht="12.95" customHeight="1" x14ac:dyDescent="0.2">
      <c r="A33" s="18" t="s">
        <v>759</v>
      </c>
      <c r="B33" s="19" t="s">
        <v>760</v>
      </c>
      <c r="C33" s="15" t="s">
        <v>761</v>
      </c>
      <c r="D33" s="15" t="s">
        <v>735</v>
      </c>
      <c r="E33" s="20">
        <v>470000</v>
      </c>
      <c r="F33" s="21">
        <v>655.42</v>
      </c>
      <c r="G33" s="22">
        <v>9.4999999999999998E-3</v>
      </c>
      <c r="H33" s="45"/>
      <c r="I33" s="24"/>
      <c r="J33" s="3"/>
    </row>
    <row r="34" spans="1:10" ht="12.95" customHeight="1" x14ac:dyDescent="0.2">
      <c r="A34" s="18" t="s">
        <v>762</v>
      </c>
      <c r="B34" s="19" t="s">
        <v>763</v>
      </c>
      <c r="C34" s="15" t="s">
        <v>764</v>
      </c>
      <c r="D34" s="15" t="s">
        <v>727</v>
      </c>
      <c r="E34" s="20">
        <v>76560</v>
      </c>
      <c r="F34" s="21">
        <v>617.49</v>
      </c>
      <c r="G34" s="22">
        <v>8.8999999999999999E-3</v>
      </c>
      <c r="H34" s="45"/>
      <c r="I34" s="24"/>
      <c r="J34" s="3"/>
    </row>
    <row r="35" spans="1:10" ht="12.95" customHeight="1" x14ac:dyDescent="0.2">
      <c r="A35" s="18" t="s">
        <v>765</v>
      </c>
      <c r="B35" s="19" t="s">
        <v>766</v>
      </c>
      <c r="C35" s="15" t="s">
        <v>767</v>
      </c>
      <c r="D35" s="15" t="s">
        <v>688</v>
      </c>
      <c r="E35" s="20">
        <v>36824</v>
      </c>
      <c r="F35" s="21">
        <v>597.54</v>
      </c>
      <c r="G35" s="22">
        <v>8.6E-3</v>
      </c>
      <c r="H35" s="45"/>
      <c r="I35" s="24"/>
      <c r="J35" s="3"/>
    </row>
    <row r="36" spans="1:10" ht="12.95" customHeight="1" x14ac:dyDescent="0.2">
      <c r="A36" s="18" t="s">
        <v>768</v>
      </c>
      <c r="B36" s="19" t="s">
        <v>769</v>
      </c>
      <c r="C36" s="15" t="s">
        <v>770</v>
      </c>
      <c r="D36" s="15" t="s">
        <v>727</v>
      </c>
      <c r="E36" s="20">
        <v>104671</v>
      </c>
      <c r="F36" s="21">
        <v>454.01</v>
      </c>
      <c r="G36" s="22">
        <v>6.6E-3</v>
      </c>
      <c r="H36" s="45"/>
      <c r="I36" s="24"/>
      <c r="J36" s="3"/>
    </row>
    <row r="37" spans="1:10" ht="12.95" customHeight="1" x14ac:dyDescent="0.2">
      <c r="A37" s="18" t="s">
        <v>771</v>
      </c>
      <c r="B37" s="19" t="s">
        <v>772</v>
      </c>
      <c r="C37" s="15" t="s">
        <v>773</v>
      </c>
      <c r="D37" s="15" t="s">
        <v>710</v>
      </c>
      <c r="E37" s="20">
        <v>100000</v>
      </c>
      <c r="F37" s="21">
        <v>448.5</v>
      </c>
      <c r="G37" s="22">
        <v>6.4999999999999997E-3</v>
      </c>
      <c r="H37" s="45"/>
      <c r="I37" s="24"/>
      <c r="J37" s="3"/>
    </row>
    <row r="38" spans="1:10" ht="12.95" customHeight="1" x14ac:dyDescent="0.2">
      <c r="A38" s="18" t="s">
        <v>774</v>
      </c>
      <c r="B38" s="19" t="s">
        <v>775</v>
      </c>
      <c r="C38" s="15" t="s">
        <v>776</v>
      </c>
      <c r="D38" s="15" t="s">
        <v>748</v>
      </c>
      <c r="E38" s="20">
        <v>50406</v>
      </c>
      <c r="F38" s="21">
        <v>387.14</v>
      </c>
      <c r="G38" s="22">
        <v>5.5999999999999999E-3</v>
      </c>
      <c r="H38" s="45"/>
      <c r="I38" s="24"/>
      <c r="J38" s="3"/>
    </row>
    <row r="39" spans="1:10" ht="12.95" customHeight="1" x14ac:dyDescent="0.2">
      <c r="A39" s="18" t="s">
        <v>777</v>
      </c>
      <c r="B39" s="19" t="s">
        <v>778</v>
      </c>
      <c r="C39" s="15" t="s">
        <v>779</v>
      </c>
      <c r="D39" s="15" t="s">
        <v>731</v>
      </c>
      <c r="E39" s="20">
        <v>40000</v>
      </c>
      <c r="F39" s="21">
        <v>382.66</v>
      </c>
      <c r="G39" s="22">
        <v>5.4999999999999997E-3</v>
      </c>
      <c r="H39" s="45"/>
      <c r="I39" s="24"/>
      <c r="J39" s="3"/>
    </row>
    <row r="40" spans="1:10" ht="12.95" customHeight="1" x14ac:dyDescent="0.2">
      <c r="A40" s="18" t="s">
        <v>780</v>
      </c>
      <c r="B40" s="19" t="s">
        <v>781</v>
      </c>
      <c r="C40" s="15" t="s">
        <v>782</v>
      </c>
      <c r="D40" s="15" t="s">
        <v>735</v>
      </c>
      <c r="E40" s="20">
        <v>470000</v>
      </c>
      <c r="F40" s="21">
        <v>302.92</v>
      </c>
      <c r="G40" s="22">
        <v>4.4000000000000003E-3</v>
      </c>
      <c r="H40" s="45"/>
      <c r="I40" s="24"/>
      <c r="J40" s="3"/>
    </row>
    <row r="41" spans="1:10" ht="12.95" customHeight="1" x14ac:dyDescent="0.2">
      <c r="A41" s="18" t="s">
        <v>783</v>
      </c>
      <c r="B41" s="19" t="s">
        <v>784</v>
      </c>
      <c r="C41" s="15" t="s">
        <v>785</v>
      </c>
      <c r="D41" s="15" t="s">
        <v>731</v>
      </c>
      <c r="E41" s="20">
        <v>1856</v>
      </c>
      <c r="F41" s="21">
        <v>191.03</v>
      </c>
      <c r="G41" s="22">
        <v>2.8E-3</v>
      </c>
      <c r="H41" s="45"/>
      <c r="I41" s="24"/>
      <c r="J41" s="3"/>
    </row>
    <row r="42" spans="1:10" ht="12.95" customHeight="1" x14ac:dyDescent="0.2">
      <c r="A42" s="18" t="s">
        <v>786</v>
      </c>
      <c r="B42" s="19" t="s">
        <v>787</v>
      </c>
      <c r="C42" s="15" t="s">
        <v>788</v>
      </c>
      <c r="D42" s="15" t="s">
        <v>731</v>
      </c>
      <c r="E42" s="20">
        <v>10000</v>
      </c>
      <c r="F42" s="21">
        <v>187.52</v>
      </c>
      <c r="G42" s="22">
        <v>2.7000000000000001E-3</v>
      </c>
      <c r="H42" s="45"/>
      <c r="I42" s="24"/>
      <c r="J42" s="3"/>
    </row>
    <row r="43" spans="1:10" ht="12.95" customHeight="1" x14ac:dyDescent="0.2">
      <c r="A43" s="18" t="s">
        <v>789</v>
      </c>
      <c r="B43" s="19" t="s">
        <v>790</v>
      </c>
      <c r="C43" s="15" t="s">
        <v>791</v>
      </c>
      <c r="D43" s="15" t="s">
        <v>792</v>
      </c>
      <c r="E43" s="20">
        <v>400</v>
      </c>
      <c r="F43" s="21">
        <v>158.71</v>
      </c>
      <c r="G43" s="22">
        <v>2.3E-3</v>
      </c>
      <c r="H43" s="45"/>
      <c r="I43" s="24"/>
      <c r="J43" s="3"/>
    </row>
    <row r="44" spans="1:10" ht="12.95" customHeight="1" x14ac:dyDescent="0.2">
      <c r="A44" s="18" t="s">
        <v>793</v>
      </c>
      <c r="B44" s="19" t="s">
        <v>794</v>
      </c>
      <c r="C44" s="15" t="s">
        <v>795</v>
      </c>
      <c r="D44" s="15" t="s">
        <v>735</v>
      </c>
      <c r="E44" s="20">
        <v>15339</v>
      </c>
      <c r="F44" s="21">
        <v>103.08</v>
      </c>
      <c r="G44" s="22">
        <v>1.5E-3</v>
      </c>
      <c r="H44" s="45"/>
      <c r="I44" s="24"/>
      <c r="J44" s="3"/>
    </row>
    <row r="45" spans="1:10" ht="12.95" customHeight="1" x14ac:dyDescent="0.2">
      <c r="A45" s="18" t="s">
        <v>796</v>
      </c>
      <c r="B45" s="19" t="s">
        <v>797</v>
      </c>
      <c r="C45" s="15" t="s">
        <v>798</v>
      </c>
      <c r="D45" s="15" t="s">
        <v>799</v>
      </c>
      <c r="E45" s="20">
        <v>6700</v>
      </c>
      <c r="F45" s="21">
        <v>46.52</v>
      </c>
      <c r="G45" s="22">
        <v>6.9999999999999999E-4</v>
      </c>
      <c r="H45" s="45"/>
      <c r="I45" s="24"/>
      <c r="J45" s="3"/>
    </row>
    <row r="46" spans="1:10" ht="12.95" customHeight="1" x14ac:dyDescent="0.2">
      <c r="A46" s="18" t="s">
        <v>800</v>
      </c>
      <c r="B46" s="19" t="s">
        <v>801</v>
      </c>
      <c r="C46" s="15" t="s">
        <v>802</v>
      </c>
      <c r="D46" s="15" t="s">
        <v>735</v>
      </c>
      <c r="E46" s="20">
        <v>1610</v>
      </c>
      <c r="F46" s="21">
        <v>15.01</v>
      </c>
      <c r="G46" s="22">
        <v>2.0000000000000001E-4</v>
      </c>
      <c r="H46" s="45"/>
      <c r="I46" s="24"/>
      <c r="J46" s="3"/>
    </row>
    <row r="47" spans="1:10" ht="12.95" customHeight="1" x14ac:dyDescent="0.2">
      <c r="A47" s="3"/>
      <c r="B47" s="14" t="s">
        <v>149</v>
      </c>
      <c r="C47" s="15"/>
      <c r="D47" s="15"/>
      <c r="E47" s="15"/>
      <c r="F47" s="25">
        <v>60021.52</v>
      </c>
      <c r="G47" s="26">
        <v>0.86739999999999995</v>
      </c>
      <c r="H47" s="27"/>
      <c r="I47" s="28"/>
      <c r="J47" s="3"/>
    </row>
    <row r="48" spans="1:10" ht="12.95" customHeight="1" x14ac:dyDescent="0.2">
      <c r="A48" s="3"/>
      <c r="B48" s="29" t="s">
        <v>676</v>
      </c>
      <c r="C48" s="30"/>
      <c r="D48" s="30"/>
      <c r="E48" s="30"/>
      <c r="F48" s="27" t="s">
        <v>151</v>
      </c>
      <c r="G48" s="27" t="s">
        <v>151</v>
      </c>
      <c r="H48" s="27"/>
      <c r="I48" s="28"/>
      <c r="J48" s="3"/>
    </row>
    <row r="49" spans="1:10" ht="12.95" customHeight="1" x14ac:dyDescent="0.2">
      <c r="A49" s="3"/>
      <c r="B49" s="29" t="s">
        <v>149</v>
      </c>
      <c r="C49" s="30"/>
      <c r="D49" s="30"/>
      <c r="E49" s="30"/>
      <c r="F49" s="27" t="s">
        <v>151</v>
      </c>
      <c r="G49" s="27" t="s">
        <v>151</v>
      </c>
      <c r="H49" s="27"/>
      <c r="I49" s="28"/>
      <c r="J49" s="3"/>
    </row>
    <row r="50" spans="1:10" ht="12.95" customHeight="1" x14ac:dyDescent="0.2">
      <c r="A50" s="3"/>
      <c r="B50" s="29" t="s">
        <v>152</v>
      </c>
      <c r="C50" s="31"/>
      <c r="D50" s="30"/>
      <c r="E50" s="31"/>
      <c r="F50" s="25">
        <v>60021.52</v>
      </c>
      <c r="G50" s="26">
        <v>0.86739999999999995</v>
      </c>
      <c r="H50" s="27"/>
      <c r="I50" s="28"/>
      <c r="J50" s="3"/>
    </row>
    <row r="51" spans="1:10" ht="12.95" customHeight="1" x14ac:dyDescent="0.2">
      <c r="A51" s="3"/>
      <c r="B51" s="14" t="s">
        <v>137</v>
      </c>
      <c r="C51" s="15"/>
      <c r="D51" s="15"/>
      <c r="E51" s="15"/>
      <c r="F51" s="15"/>
      <c r="G51" s="15"/>
      <c r="H51" s="16"/>
      <c r="I51" s="17"/>
      <c r="J51" s="3"/>
    </row>
    <row r="52" spans="1:10" ht="12.95" customHeight="1" x14ac:dyDescent="0.2">
      <c r="A52" s="3"/>
      <c r="B52" s="14" t="s">
        <v>138</v>
      </c>
      <c r="C52" s="15"/>
      <c r="D52" s="15"/>
      <c r="E52" s="15"/>
      <c r="F52" s="3"/>
      <c r="G52" s="16"/>
      <c r="H52" s="16"/>
      <c r="I52" s="17"/>
      <c r="J52" s="3"/>
    </row>
    <row r="53" spans="1:10" ht="12.95" customHeight="1" x14ac:dyDescent="0.2">
      <c r="A53" s="18" t="s">
        <v>803</v>
      </c>
      <c r="B53" s="19" t="s">
        <v>804</v>
      </c>
      <c r="C53" s="15" t="s">
        <v>805</v>
      </c>
      <c r="D53" s="15" t="s">
        <v>806</v>
      </c>
      <c r="E53" s="20">
        <v>160</v>
      </c>
      <c r="F53" s="21">
        <v>2954.53</v>
      </c>
      <c r="G53" s="22">
        <v>4.2700000000000002E-2</v>
      </c>
      <c r="H53" s="23">
        <v>4.3798999999999998E-2</v>
      </c>
      <c r="I53" s="24"/>
      <c r="J53" s="3"/>
    </row>
    <row r="54" spans="1:10" ht="12.95" customHeight="1" x14ac:dyDescent="0.2">
      <c r="A54" s="3"/>
      <c r="B54" s="14" t="s">
        <v>149</v>
      </c>
      <c r="C54" s="15"/>
      <c r="D54" s="15"/>
      <c r="E54" s="15"/>
      <c r="F54" s="25">
        <v>2954.53</v>
      </c>
      <c r="G54" s="26">
        <v>4.2700000000000002E-2</v>
      </c>
      <c r="H54" s="27"/>
      <c r="I54" s="28"/>
      <c r="J54" s="3"/>
    </row>
    <row r="55" spans="1:10" ht="12.95" customHeight="1" x14ac:dyDescent="0.2">
      <c r="A55" s="3"/>
      <c r="B55" s="29" t="s">
        <v>150</v>
      </c>
      <c r="C55" s="30"/>
      <c r="D55" s="30"/>
      <c r="E55" s="30"/>
      <c r="F55" s="27" t="s">
        <v>151</v>
      </c>
      <c r="G55" s="27" t="s">
        <v>151</v>
      </c>
      <c r="H55" s="27"/>
      <c r="I55" s="28"/>
      <c r="J55" s="3"/>
    </row>
    <row r="56" spans="1:10" ht="12.95" customHeight="1" x14ac:dyDescent="0.2">
      <c r="A56" s="3"/>
      <c r="B56" s="29" t="s">
        <v>149</v>
      </c>
      <c r="C56" s="30"/>
      <c r="D56" s="30"/>
      <c r="E56" s="30"/>
      <c r="F56" s="27" t="s">
        <v>151</v>
      </c>
      <c r="G56" s="27" t="s">
        <v>151</v>
      </c>
      <c r="H56" s="27"/>
      <c r="I56" s="28"/>
      <c r="J56" s="3"/>
    </row>
    <row r="57" spans="1:10" ht="12.95" customHeight="1" x14ac:dyDescent="0.2">
      <c r="A57" s="3"/>
      <c r="B57" s="29" t="s">
        <v>152</v>
      </c>
      <c r="C57" s="31"/>
      <c r="D57" s="30"/>
      <c r="E57" s="31"/>
      <c r="F57" s="25">
        <v>2954.53</v>
      </c>
      <c r="G57" s="26">
        <v>4.2700000000000002E-2</v>
      </c>
      <c r="H57" s="27"/>
      <c r="I57" s="28"/>
      <c r="J57" s="3"/>
    </row>
    <row r="58" spans="1:10" ht="12.95" customHeight="1" x14ac:dyDescent="0.2">
      <c r="A58" s="3"/>
      <c r="B58" s="14" t="s">
        <v>153</v>
      </c>
      <c r="C58" s="15"/>
      <c r="D58" s="15"/>
      <c r="E58" s="15"/>
      <c r="F58" s="15"/>
      <c r="G58" s="15"/>
      <c r="H58" s="16"/>
      <c r="I58" s="17"/>
      <c r="J58" s="3"/>
    </row>
    <row r="59" spans="1:10" ht="12.95" customHeight="1" x14ac:dyDescent="0.2">
      <c r="A59" s="18" t="s">
        <v>154</v>
      </c>
      <c r="B59" s="19" t="s">
        <v>155</v>
      </c>
      <c r="C59" s="15"/>
      <c r="D59" s="15"/>
      <c r="E59" s="20"/>
      <c r="F59" s="21">
        <v>6212.37</v>
      </c>
      <c r="G59" s="22">
        <v>8.9800000000000005E-2</v>
      </c>
      <c r="H59" s="23">
        <v>3.6434556802899094E-2</v>
      </c>
      <c r="I59" s="24"/>
      <c r="J59" s="3"/>
    </row>
    <row r="60" spans="1:10" ht="12.95" customHeight="1" x14ac:dyDescent="0.2">
      <c r="A60" s="3"/>
      <c r="B60" s="14" t="s">
        <v>149</v>
      </c>
      <c r="C60" s="15"/>
      <c r="D60" s="15"/>
      <c r="E60" s="15"/>
      <c r="F60" s="25">
        <v>6212.37</v>
      </c>
      <c r="G60" s="26">
        <v>8.9800000000000005E-2</v>
      </c>
      <c r="H60" s="27"/>
      <c r="I60" s="28"/>
      <c r="J60" s="3"/>
    </row>
    <row r="61" spans="1:10" ht="12.95" customHeight="1" x14ac:dyDescent="0.2">
      <c r="A61" s="3"/>
      <c r="B61" s="29" t="s">
        <v>150</v>
      </c>
      <c r="C61" s="30"/>
      <c r="D61" s="30"/>
      <c r="E61" s="30"/>
      <c r="F61" s="27" t="s">
        <v>151</v>
      </c>
      <c r="G61" s="27" t="s">
        <v>151</v>
      </c>
      <c r="H61" s="27"/>
      <c r="I61" s="28"/>
      <c r="J61" s="3"/>
    </row>
    <row r="62" spans="1:10" ht="12.95" customHeight="1" x14ac:dyDescent="0.2">
      <c r="A62" s="3"/>
      <c r="B62" s="29" t="s">
        <v>149</v>
      </c>
      <c r="C62" s="30"/>
      <c r="D62" s="30"/>
      <c r="E62" s="30"/>
      <c r="F62" s="27" t="s">
        <v>151</v>
      </c>
      <c r="G62" s="27" t="s">
        <v>151</v>
      </c>
      <c r="H62" s="27"/>
      <c r="I62" s="28"/>
      <c r="J62" s="3"/>
    </row>
    <row r="63" spans="1:10" ht="12.95" customHeight="1" x14ac:dyDescent="0.2">
      <c r="A63" s="3"/>
      <c r="B63" s="29" t="s">
        <v>152</v>
      </c>
      <c r="C63" s="31"/>
      <c r="D63" s="30"/>
      <c r="E63" s="31"/>
      <c r="F63" s="25">
        <v>6212.37</v>
      </c>
      <c r="G63" s="26">
        <v>8.9800000000000005E-2</v>
      </c>
      <c r="H63" s="27"/>
      <c r="I63" s="28"/>
      <c r="J63" s="3"/>
    </row>
    <row r="64" spans="1:10" ht="12.95" customHeight="1" x14ac:dyDescent="0.2">
      <c r="A64" s="3"/>
      <c r="B64" s="29" t="s">
        <v>156</v>
      </c>
      <c r="C64" s="15"/>
      <c r="D64" s="30"/>
      <c r="E64" s="15"/>
      <c r="F64" s="32">
        <v>23.96</v>
      </c>
      <c r="G64" s="26">
        <v>1E-4</v>
      </c>
      <c r="H64" s="27"/>
      <c r="I64" s="28"/>
      <c r="J64" s="3"/>
    </row>
    <row r="65" spans="1:10" ht="12.95" customHeight="1" x14ac:dyDescent="0.2">
      <c r="A65" s="3"/>
      <c r="B65" s="33" t="s">
        <v>157</v>
      </c>
      <c r="C65" s="34"/>
      <c r="D65" s="34"/>
      <c r="E65" s="34"/>
      <c r="F65" s="35">
        <v>69212.38</v>
      </c>
      <c r="G65" s="36">
        <v>1</v>
      </c>
      <c r="H65" s="37"/>
      <c r="I65" s="38"/>
      <c r="J65" s="3"/>
    </row>
    <row r="66" spans="1:10" ht="12.95" customHeight="1" x14ac:dyDescent="0.2">
      <c r="A66" s="3"/>
      <c r="B66" s="7"/>
      <c r="C66" s="3"/>
      <c r="D66" s="3"/>
      <c r="E66" s="3"/>
      <c r="F66" s="3"/>
      <c r="G66" s="3"/>
      <c r="H66" s="3"/>
      <c r="I66" s="3"/>
      <c r="J66" s="3"/>
    </row>
    <row r="67" spans="1:10" ht="12.95" customHeight="1" x14ac:dyDescent="0.2">
      <c r="A67" s="3"/>
      <c r="B67" s="39" t="s">
        <v>191</v>
      </c>
      <c r="C67" s="3"/>
      <c r="D67" s="3"/>
      <c r="E67" s="3"/>
      <c r="F67" s="3"/>
      <c r="G67" s="3"/>
      <c r="H67" s="3"/>
      <c r="I67" s="3"/>
      <c r="J67" s="3"/>
    </row>
    <row r="68" spans="1:10" ht="12.95" customHeight="1" x14ac:dyDescent="0.2">
      <c r="A68" s="3"/>
      <c r="B68" s="39" t="s">
        <v>159</v>
      </c>
      <c r="C68" s="3"/>
      <c r="D68" s="3"/>
      <c r="E68" s="3"/>
      <c r="F68" s="3"/>
      <c r="G68" s="3"/>
      <c r="H68" s="3"/>
      <c r="I68" s="3"/>
      <c r="J68" s="3"/>
    </row>
    <row r="69" spans="1:10" ht="12.95" customHeight="1" x14ac:dyDescent="0.2">
      <c r="A69" s="3"/>
      <c r="B69" s="39" t="s">
        <v>160</v>
      </c>
      <c r="C69" s="3"/>
      <c r="D69" s="3"/>
      <c r="E69" s="3"/>
      <c r="F69" s="3"/>
      <c r="G69" s="3"/>
      <c r="H69" s="3"/>
      <c r="I69" s="3"/>
      <c r="J69" s="3"/>
    </row>
    <row r="70" spans="1:10" ht="28.5" customHeight="1" x14ac:dyDescent="0.2">
      <c r="A70" s="3"/>
      <c r="B70" s="151" t="s">
        <v>4225</v>
      </c>
      <c r="C70" s="151"/>
      <c r="D70" s="151"/>
      <c r="E70" s="151"/>
      <c r="F70" s="151"/>
      <c r="G70" s="151"/>
      <c r="H70" s="151"/>
      <c r="I70" s="151"/>
      <c r="J70" s="3"/>
    </row>
    <row r="71" spans="1:10" ht="12.95" customHeight="1" x14ac:dyDescent="0.2">
      <c r="A71" s="3"/>
      <c r="B71" s="39"/>
      <c r="C71" s="3"/>
      <c r="D71" s="3"/>
      <c r="E71" s="3"/>
      <c r="F71" s="3"/>
      <c r="G71" s="3"/>
      <c r="H71" s="3"/>
      <c r="I71" s="3"/>
      <c r="J71" s="3"/>
    </row>
    <row r="73" spans="1:10" ht="15" x14ac:dyDescent="0.25">
      <c r="C73" s="140" t="s">
        <v>4156</v>
      </c>
    </row>
    <row r="74" spans="1:10" ht="15" x14ac:dyDescent="0.25">
      <c r="B74" s="140" t="s">
        <v>4148</v>
      </c>
      <c r="C74" s="140" t="s">
        <v>4149</v>
      </c>
    </row>
  </sheetData>
  <customSheetViews>
    <customSheetView guid="{27B31501-E376-4D4E-8431-FEC010863767}" topLeftCell="A52">
      <selection activeCell="B3" sqref="B3"/>
      <pageMargins left="0" right="0" top="0" bottom="0" header="0" footer="0"/>
      <pageSetup orientation="landscape"/>
    </customSheetView>
  </customSheetViews>
  <mergeCells count="2">
    <mergeCell ref="B2:I2"/>
    <mergeCell ref="B70:I70"/>
  </mergeCells>
  <hyperlinks>
    <hyperlink ref="A1" location="Index!A1" display="AXIS100"/>
  </hyperlinks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62</vt:i4>
      </vt:variant>
    </vt:vector>
  </HeadingPairs>
  <TitlesOfParts>
    <vt:vector size="125" baseType="lpstr">
      <vt:lpstr>Index</vt:lpstr>
      <vt:lpstr>AXIS100</vt:lpstr>
      <vt:lpstr>AXIS101</vt:lpstr>
      <vt:lpstr>AXIS102</vt:lpstr>
      <vt:lpstr>AXIS104</vt:lpstr>
      <vt:lpstr>AXISASD</vt:lpstr>
      <vt:lpstr>AXISBDF</vt:lpstr>
      <vt:lpstr>AXISBETF</vt:lpstr>
      <vt:lpstr>AXISCB1</vt:lpstr>
      <vt:lpstr>AXISCB4</vt:lpstr>
      <vt:lpstr>AXISCETF</vt:lpstr>
      <vt:lpstr>AXISCGF</vt:lpstr>
      <vt:lpstr>AXISCOF</vt:lpstr>
      <vt:lpstr>AXISCPSE</vt:lpstr>
      <vt:lpstr>AXISCSDL</vt:lpstr>
      <vt:lpstr>AXISDBF</vt:lpstr>
      <vt:lpstr>AXISDEF</vt:lpstr>
      <vt:lpstr>AXISEAF</vt:lpstr>
      <vt:lpstr>AXISEFOF</vt:lpstr>
      <vt:lpstr>AXISEHF</vt:lpstr>
      <vt:lpstr>AXISEQF</vt:lpstr>
      <vt:lpstr>AXISESF</vt:lpstr>
      <vt:lpstr>AXISESG</vt:lpstr>
      <vt:lpstr>AXISF25</vt:lpstr>
      <vt:lpstr>AXISFLO</vt:lpstr>
      <vt:lpstr>AXISGCE</vt:lpstr>
      <vt:lpstr>AXISGEA</vt:lpstr>
      <vt:lpstr>AXISGETF</vt:lpstr>
      <vt:lpstr>AXISGIF</vt:lpstr>
      <vt:lpstr>AXISGLD</vt:lpstr>
      <vt:lpstr>AXISGOF</vt:lpstr>
      <vt:lpstr>AXISHETF</vt:lpstr>
      <vt:lpstr>AXISIFD</vt:lpstr>
      <vt:lpstr>AXISIOF</vt:lpstr>
      <vt:lpstr>AXISISF</vt:lpstr>
      <vt:lpstr>AXISLFA</vt:lpstr>
      <vt:lpstr>AXISM10</vt:lpstr>
      <vt:lpstr>AXISMCF</vt:lpstr>
      <vt:lpstr>AXISMLC</vt:lpstr>
      <vt:lpstr>AXISMLF</vt:lpstr>
      <vt:lpstr>AXISMMF</vt:lpstr>
      <vt:lpstr>AXISN50</vt:lpstr>
      <vt:lpstr>AXISNETF</vt:lpstr>
      <vt:lpstr>AXISNIF</vt:lpstr>
      <vt:lpstr>AXISNM50</vt:lpstr>
      <vt:lpstr>AXISNNF</vt:lpstr>
      <vt:lpstr>AXISNS50</vt:lpstr>
      <vt:lpstr>AXISONF</vt:lpstr>
      <vt:lpstr>AXISQUA</vt:lpstr>
      <vt:lpstr>AXISRAP</vt:lpstr>
      <vt:lpstr>AXISRCP</vt:lpstr>
      <vt:lpstr>AXISRDP</vt:lpstr>
      <vt:lpstr>AXISSCF</vt:lpstr>
      <vt:lpstr>AXISSDL</vt:lpstr>
      <vt:lpstr>AXISSETF</vt:lpstr>
      <vt:lpstr>AXISSSF</vt:lpstr>
      <vt:lpstr>AXISSTF</vt:lpstr>
      <vt:lpstr>AXISTAA</vt:lpstr>
      <vt:lpstr>AXISTAF</vt:lpstr>
      <vt:lpstr>AXISTETF</vt:lpstr>
      <vt:lpstr>AXISTSF</vt:lpstr>
      <vt:lpstr>AXISUSF</vt:lpstr>
      <vt:lpstr>AXISVAL</vt:lpstr>
      <vt:lpstr>JR_PAGE_ANCHOR_0_10</vt:lpstr>
      <vt:lpstr>JR_PAGE_ANCHOR_0_11</vt:lpstr>
      <vt:lpstr>JR_PAGE_ANCHOR_0_12</vt:lpstr>
      <vt:lpstr>JR_PAGE_ANCHOR_0_13</vt:lpstr>
      <vt:lpstr>JR_PAGE_ANCHOR_0_14</vt:lpstr>
      <vt:lpstr>JR_PAGE_ANCHOR_0_15</vt:lpstr>
      <vt:lpstr>JR_PAGE_ANCHOR_0_16</vt:lpstr>
      <vt:lpstr>JR_PAGE_ANCHOR_0_17</vt:lpstr>
      <vt:lpstr>JR_PAGE_ANCHOR_0_18</vt:lpstr>
      <vt:lpstr>JR_PAGE_ANCHOR_0_19</vt:lpstr>
      <vt:lpstr>JR_PAGE_ANCHOR_0_2</vt:lpstr>
      <vt:lpstr>JR_PAGE_ANCHOR_0_20</vt:lpstr>
      <vt:lpstr>JR_PAGE_ANCHOR_0_21</vt:lpstr>
      <vt:lpstr>JR_PAGE_ANCHOR_0_22</vt:lpstr>
      <vt:lpstr>JR_PAGE_ANCHOR_0_23</vt:lpstr>
      <vt:lpstr>JR_PAGE_ANCHOR_0_24</vt:lpstr>
      <vt:lpstr>JR_PAGE_ANCHOR_0_25</vt:lpstr>
      <vt:lpstr>JR_PAGE_ANCHOR_0_26</vt:lpstr>
      <vt:lpstr>JR_PAGE_ANCHOR_0_27</vt:lpstr>
      <vt:lpstr>JR_PAGE_ANCHOR_0_28</vt:lpstr>
      <vt:lpstr>JR_PAGE_ANCHOR_0_29</vt:lpstr>
      <vt:lpstr>JR_PAGE_ANCHOR_0_3</vt:lpstr>
      <vt:lpstr>JR_PAGE_ANCHOR_0_30</vt:lpstr>
      <vt:lpstr>JR_PAGE_ANCHOR_0_31</vt:lpstr>
      <vt:lpstr>JR_PAGE_ANCHOR_0_32</vt:lpstr>
      <vt:lpstr>JR_PAGE_ANCHOR_0_33</vt:lpstr>
      <vt:lpstr>JR_PAGE_ANCHOR_0_34</vt:lpstr>
      <vt:lpstr>JR_PAGE_ANCHOR_0_35</vt:lpstr>
      <vt:lpstr>JR_PAGE_ANCHOR_0_36</vt:lpstr>
      <vt:lpstr>JR_PAGE_ANCHOR_0_37</vt:lpstr>
      <vt:lpstr>JR_PAGE_ANCHOR_0_38</vt:lpstr>
      <vt:lpstr>JR_PAGE_ANCHOR_0_39</vt:lpstr>
      <vt:lpstr>JR_PAGE_ANCHOR_0_4</vt:lpstr>
      <vt:lpstr>JR_PAGE_ANCHOR_0_40</vt:lpstr>
      <vt:lpstr>JR_PAGE_ANCHOR_0_41</vt:lpstr>
      <vt:lpstr>JR_PAGE_ANCHOR_0_42</vt:lpstr>
      <vt:lpstr>JR_PAGE_ANCHOR_0_43</vt:lpstr>
      <vt:lpstr>JR_PAGE_ANCHOR_0_44</vt:lpstr>
      <vt:lpstr>JR_PAGE_ANCHOR_0_45</vt:lpstr>
      <vt:lpstr>JR_PAGE_ANCHOR_0_46</vt:lpstr>
      <vt:lpstr>JR_PAGE_ANCHOR_0_47</vt:lpstr>
      <vt:lpstr>JR_PAGE_ANCHOR_0_48</vt:lpstr>
      <vt:lpstr>JR_PAGE_ANCHOR_0_49</vt:lpstr>
      <vt:lpstr>JR_PAGE_ANCHOR_0_5</vt:lpstr>
      <vt:lpstr>JR_PAGE_ANCHOR_0_50</vt:lpstr>
      <vt:lpstr>JR_PAGE_ANCHOR_0_51</vt:lpstr>
      <vt:lpstr>JR_PAGE_ANCHOR_0_52</vt:lpstr>
      <vt:lpstr>JR_PAGE_ANCHOR_0_53</vt:lpstr>
      <vt:lpstr>JR_PAGE_ANCHOR_0_54</vt:lpstr>
      <vt:lpstr>JR_PAGE_ANCHOR_0_55</vt:lpstr>
      <vt:lpstr>JR_PAGE_ANCHOR_0_56</vt:lpstr>
      <vt:lpstr>JR_PAGE_ANCHOR_0_57</vt:lpstr>
      <vt:lpstr>JR_PAGE_ANCHOR_0_58</vt:lpstr>
      <vt:lpstr>JR_PAGE_ANCHOR_0_59</vt:lpstr>
      <vt:lpstr>JR_PAGE_ANCHOR_0_6</vt:lpstr>
      <vt:lpstr>JR_PAGE_ANCHOR_0_60</vt:lpstr>
      <vt:lpstr>JR_PAGE_ANCHOR_0_61</vt:lpstr>
      <vt:lpstr>JR_PAGE_ANCHOR_0_62</vt:lpstr>
      <vt:lpstr>JR_PAGE_ANCHOR_0_63</vt:lpstr>
      <vt:lpstr>JR_PAGE_ANCHOR_0_7</vt:lpstr>
      <vt:lpstr>JR_PAGE_ANCHOR_0_8</vt:lpstr>
      <vt:lpstr>JR_PAGE_ANCHOR_0_9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Lohani</dc:creator>
  <cp:lastModifiedBy>Akshay Vijay Lohani</cp:lastModifiedBy>
  <cp:lastPrinted>2022-04-07T20:42:39Z</cp:lastPrinted>
  <dcterms:created xsi:type="dcterms:W3CDTF">2022-04-02T19:57:12Z</dcterms:created>
  <dcterms:modified xsi:type="dcterms:W3CDTF">2022-04-08T23:19:44Z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7f8449-e5d3-4eba-8da7-ffd6ca5bf3e9_Enabled">
    <vt:lpwstr>true</vt:lpwstr>
  </property>
  <property fmtid="{D5CDD505-2E9C-101B-9397-08002B2CF9AE}" pid="3" name="MSIP_Label_1b7f8449-e5d3-4eba-8da7-ffd6ca5bf3e9_SetDate">
    <vt:lpwstr>2022-04-07T22:25:13Z</vt:lpwstr>
  </property>
  <property fmtid="{D5CDD505-2E9C-101B-9397-08002B2CF9AE}" pid="4" name="MSIP_Label_1b7f8449-e5d3-4eba-8da7-ffd6ca5bf3e9_Method">
    <vt:lpwstr>Privileged</vt:lpwstr>
  </property>
  <property fmtid="{D5CDD505-2E9C-101B-9397-08002B2CF9AE}" pid="5" name="MSIP_Label_1b7f8449-e5d3-4eba-8da7-ffd6ca5bf3e9_Name">
    <vt:lpwstr>1b7f8449-e5d3-4eba-8da7-ffd6ca5bf3e9</vt:lpwstr>
  </property>
  <property fmtid="{D5CDD505-2E9C-101B-9397-08002B2CF9AE}" pid="6" name="MSIP_Label_1b7f8449-e5d3-4eba-8da7-ffd6ca5bf3e9_SiteId">
    <vt:lpwstr>1e9b61e8-e590-4abc-b1af-24125e330d2a</vt:lpwstr>
  </property>
  <property fmtid="{D5CDD505-2E9C-101B-9397-08002B2CF9AE}" pid="7" name="MSIP_Label_1b7f8449-e5d3-4eba-8da7-ffd6ca5bf3e9_ActionId">
    <vt:lpwstr>e44673e0-02a6-47fc-bd5d-d9c9796c00b5</vt:lpwstr>
  </property>
  <property fmtid="{D5CDD505-2E9C-101B-9397-08002B2CF9AE}" pid="8" name="MSIP_Label_1b7f8449-e5d3-4eba-8da7-ffd6ca5bf3e9_ContentBits">
    <vt:lpwstr>0</vt:lpwstr>
  </property>
  <property fmtid="{D5CDD505-2E9C-101B-9397-08002B2CF9AE}" pid="9" name="db.comClassification">
    <vt:lpwstr>External Communication</vt:lpwstr>
  </property>
</Properties>
</file>